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E0ADB450-C012-4F36-BBCD-68DC637763D9}" xr6:coauthVersionLast="47" xr6:coauthVersionMax="47" xr10:uidLastSave="{00000000-0000-0000-0000-000000000000}"/>
  <bookViews>
    <workbookView xWindow="-15255" yWindow="-16320" windowWidth="29040" windowHeight="1572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I45" i="6" s="1"/>
  <c r="G45" i="6"/>
  <c r="F45" i="6"/>
  <c r="E45" i="6"/>
  <c r="D45" i="6"/>
  <c r="C45" i="6"/>
  <c r="I44" i="6"/>
  <c r="I43" i="6"/>
  <c r="I42" i="6"/>
  <c r="H42" i="6"/>
  <c r="G42" i="6"/>
  <c r="F42" i="6"/>
  <c r="E42" i="6"/>
  <c r="D42" i="6"/>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I25" i="6" s="1"/>
  <c r="G25" i="6"/>
  <c r="F25" i="6"/>
  <c r="E25" i="6"/>
  <c r="D25" i="6"/>
  <c r="C25" i="6"/>
  <c r="I24" i="6"/>
  <c r="I23" i="6"/>
  <c r="I22" i="6"/>
  <c r="I21" i="6"/>
  <c r="I20" i="6"/>
  <c r="I19" i="6"/>
  <c r="H18" i="6"/>
  <c r="G18" i="6"/>
  <c r="F18" i="6"/>
  <c r="E18" i="6"/>
  <c r="D18" i="6"/>
  <c r="C18" i="6"/>
  <c r="I18" i="6" s="1"/>
  <c r="I17" i="6"/>
  <c r="I16" i="6"/>
  <c r="H15" i="6"/>
  <c r="G15" i="6"/>
  <c r="F15" i="6"/>
  <c r="I15" i="6" s="1"/>
  <c r="E15" i="6"/>
  <c r="D15" i="6"/>
  <c r="C15" i="6"/>
  <c r="I14" i="6"/>
  <c r="I13" i="6"/>
  <c r="H12" i="6"/>
  <c r="G12" i="6"/>
  <c r="F12" i="6"/>
  <c r="E12" i="6"/>
  <c r="D12" i="6"/>
  <c r="C12" i="6"/>
  <c r="I12" i="6" s="1"/>
  <c r="I11" i="6"/>
  <c r="I10" i="6"/>
  <c r="H9" i="6"/>
  <c r="I9" i="6" s="1"/>
  <c r="G9" i="6"/>
  <c r="F9" i="6"/>
  <c r="E9" i="6"/>
  <c r="D9" i="6"/>
  <c r="C9" i="6"/>
  <c r="I8" i="6"/>
  <c r="I7" i="6"/>
  <c r="H6" i="6"/>
  <c r="G6" i="6"/>
  <c r="F6" i="6"/>
  <c r="E6" i="6"/>
  <c r="C6" i="6"/>
  <c r="D5" i="6"/>
  <c r="I5" i="6" s="1"/>
  <c r="I4" i="6"/>
  <c r="D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D6" i="6"/>
  <c r="I6" i="6" s="1"/>
  <c r="B26" i="1" l="1"/>
</calcChain>
</file>

<file path=xl/sharedStrings.xml><?xml version="1.0" encoding="utf-8"?>
<sst xmlns="http://schemas.openxmlformats.org/spreadsheetml/2006/main" count="975" uniqueCount="115">
  <si>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</si>
  <si>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</si>
  <si>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</si>
  <si>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</si>
  <si>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</si>
  <si>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</si>
  <si>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</si>
  <si>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</si>
  <si>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07</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</si>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</sst>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7" workbookViewId="0">
      <selection activeCell="E7" sqref="E7"/>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19</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3562</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5.3340819764177427E-3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23</v>
      </c>
      <c r="E7" s="75" t="s">
        <v>96</v>
      </c>
      <c r="F7" s="57" t="s">
        <v>96</v>
      </c>
      <c r="G7" s="75" t="s">
        <v>96</v>
      </c>
      <c r="H7" s="57" t="s">
        <v>96</v>
      </c>
      <c r="I7" s="75" t="s">
        <v>96</v>
      </c>
      <c r="J7" s="57" t="s">
        <v>96</v>
      </c>
      <c r="K7" s="63" t="str">
        <f t="shared" si="0"/>
        <v>Nombres attendus !</v>
      </c>
    </row>
    <row r="8" spans="1:11" ht="30" customHeight="1">
      <c r="A8" s="142"/>
      <c r="B8" s="71" t="s">
        <v>97</v>
      </c>
      <c r="C8" s="76" t="s">
        <v>96</v>
      </c>
      <c r="D8" s="66">
        <v>267</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8.6142322097378279E-2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130</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6280</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2.0700636942675158E-2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26.8</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v>66</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102.3</v>
      </c>
      <c r="D18" s="78">
        <v>193.5</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102.3</v>
      </c>
      <c r="D20" s="78">
        <v>193.5</v>
      </c>
      <c r="E20" s="77" t="s">
        <v>96</v>
      </c>
      <c r="F20" s="78" t="s">
        <v>96</v>
      </c>
      <c r="G20" s="77" t="s">
        <v>96</v>
      </c>
      <c r="H20" s="78" t="s">
        <v>96</v>
      </c>
      <c r="I20" s="77" t="s">
        <v>96</v>
      </c>
      <c r="J20" s="78" t="s">
        <v>96</v>
      </c>
      <c r="K20" s="63" t="str">
        <f t="shared" si="0"/>
        <v>Nombres attendus !</v>
      </c>
    </row>
    <row r="21" spans="1:11" ht="30" customHeight="1">
      <c r="A21" s="141" t="s">
        <v>51</v>
      </c>
      <c r="B21" s="71" t="s">
        <v>95</v>
      </c>
      <c r="C21" s="75">
        <v>10</v>
      </c>
      <c r="D21" s="57">
        <v>6</v>
      </c>
      <c r="E21" s="75" t="s">
        <v>96</v>
      </c>
      <c r="F21" s="57" t="s">
        <v>96</v>
      </c>
      <c r="G21" s="75" t="s">
        <v>96</v>
      </c>
      <c r="H21" s="57" t="s">
        <v>96</v>
      </c>
      <c r="I21" s="75" t="s">
        <v>96</v>
      </c>
      <c r="J21" s="57" t="s">
        <v>96</v>
      </c>
      <c r="K21" s="63" t="str">
        <f t="shared" si="0"/>
        <v>Nombres attendus !</v>
      </c>
    </row>
    <row r="22" spans="1:11" ht="30" customHeight="1">
      <c r="A22" s="142"/>
      <c r="B22" s="71" t="s">
        <v>97</v>
      </c>
      <c r="C22" s="76">
        <v>15</v>
      </c>
      <c r="D22" s="66">
        <v>15</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0.66666666666666663</v>
      </c>
      <c r="D23" s="73">
        <f t="shared" si="3"/>
        <v>0.4</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6</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54</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0.1111111111111111</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7.5</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24</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60</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0.4</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13.2</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114</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98224</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1.1606124776022153E-3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56</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1" sqref="D41"/>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f>D7+D10</f>
        <v>103</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f>D8+D11</f>
        <v>151</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0.68211920529801329</v>
      </c>
      <c r="E6" s="73" t="str">
        <f t="shared" si="1"/>
        <v/>
      </c>
      <c r="F6" s="73" t="str">
        <f t="shared" si="1"/>
        <v/>
      </c>
      <c r="G6" s="73" t="str">
        <f t="shared" si="1"/>
        <v/>
      </c>
      <c r="H6" s="73" t="str">
        <f t="shared" si="1"/>
        <v/>
      </c>
      <c r="I6" s="63" t="str">
        <f t="shared" si="0"/>
        <v/>
      </c>
    </row>
    <row r="7" spans="1:9" ht="30" customHeight="1">
      <c r="A7" s="152" t="s">
        <v>72</v>
      </c>
      <c r="B7" s="74" t="s">
        <v>95</v>
      </c>
      <c r="C7" s="75" t="s">
        <v>96</v>
      </c>
      <c r="D7" s="57">
        <v>12</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0.4</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91</v>
      </c>
      <c r="E10" s="75" t="s">
        <v>96</v>
      </c>
      <c r="F10" s="57" t="s">
        <v>96</v>
      </c>
      <c r="G10" s="75" t="s">
        <v>96</v>
      </c>
      <c r="H10" s="57" t="s">
        <v>96</v>
      </c>
      <c r="I10" s="63" t="str">
        <f t="shared" si="0"/>
        <v>Nombres attendus !</v>
      </c>
    </row>
    <row r="11" spans="1:9" ht="30" customHeight="1">
      <c r="A11" s="153"/>
      <c r="B11" s="71" t="s">
        <v>97</v>
      </c>
      <c r="C11" s="76" t="s">
        <v>96</v>
      </c>
      <c r="D11" s="66">
        <v>121</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0.75206611570247939</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12</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51</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10</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1082</v>
      </c>
      <c r="E26" s="75" t="s">
        <v>96</v>
      </c>
      <c r="F26" s="57" t="s">
        <v>96</v>
      </c>
      <c r="G26" s="75" t="s">
        <v>96</v>
      </c>
      <c r="H26" s="57" t="s">
        <v>96</v>
      </c>
      <c r="I26" s="63" t="str">
        <f t="shared" si="0"/>
        <v>Nombres attendus !</v>
      </c>
    </row>
    <row r="27" spans="1:9" ht="30" customHeight="1">
      <c r="A27" s="151"/>
      <c r="B27" s="71" t="s">
        <v>97</v>
      </c>
      <c r="C27" s="76" t="s">
        <v>96</v>
      </c>
      <c r="D27" s="66">
        <v>1335</v>
      </c>
      <c r="E27" s="76" t="s">
        <v>96</v>
      </c>
      <c r="F27" s="66" t="s">
        <v>96</v>
      </c>
      <c r="G27" s="76" t="s">
        <v>96</v>
      </c>
      <c r="H27" s="66" t="s">
        <v>96</v>
      </c>
      <c r="I27" s="63" t="str">
        <f t="shared" si="0"/>
        <v>Nombres attendus !</v>
      </c>
    </row>
    <row r="28" spans="1:9" ht="30" customHeight="1">
      <c r="A28" s="141"/>
      <c r="B28" s="71" t="s">
        <v>98</v>
      </c>
      <c r="C28" s="73" t="str">
        <f t="shared" si="2"/>
        <v/>
      </c>
      <c r="D28" s="73">
        <f t="shared" si="2"/>
        <v>0.81048689138576779</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40</v>
      </c>
      <c r="E37" s="75" t="s">
        <v>96</v>
      </c>
      <c r="F37" s="57" t="s">
        <v>96</v>
      </c>
      <c r="G37" s="75" t="s">
        <v>96</v>
      </c>
      <c r="H37" s="57" t="s">
        <v>96</v>
      </c>
      <c r="I37" s="63" t="str">
        <f t="shared" si="0"/>
        <v>Nombres attendus !</v>
      </c>
    </row>
    <row r="38" spans="1:9" ht="30" customHeight="1">
      <c r="A38" s="151"/>
      <c r="B38" s="71" t="s">
        <v>97</v>
      </c>
      <c r="C38" s="76" t="s">
        <v>96</v>
      </c>
      <c r="D38" s="66">
        <v>87</v>
      </c>
      <c r="E38" s="76" t="s">
        <v>96</v>
      </c>
      <c r="F38" s="66" t="s">
        <v>96</v>
      </c>
      <c r="G38" s="76" t="s">
        <v>96</v>
      </c>
      <c r="H38" s="66" t="s">
        <v>96</v>
      </c>
      <c r="I38" s="63" t="str">
        <f t="shared" si="0"/>
        <v>Nombres attendus !</v>
      </c>
    </row>
    <row r="39" spans="1:9" ht="30" customHeight="1">
      <c r="A39" s="141"/>
      <c r="B39" s="71" t="s">
        <v>98</v>
      </c>
      <c r="C39" s="73" t="str">
        <f t="shared" si="2"/>
        <v/>
      </c>
      <c r="D39" s="73">
        <f t="shared" si="2"/>
        <v>0.45977011494252873</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353307.85</v>
      </c>
      <c r="E40" s="75" t="s">
        <v>96</v>
      </c>
      <c r="F40" s="57" t="s">
        <v>96</v>
      </c>
      <c r="G40" s="75" t="s">
        <v>96</v>
      </c>
      <c r="H40" s="57" t="s">
        <v>96</v>
      </c>
      <c r="I40" s="63" t="str">
        <f t="shared" si="0"/>
        <v>Nombres attendus !</v>
      </c>
    </row>
    <row r="41" spans="1:9" ht="30" customHeight="1">
      <c r="A41" s="151"/>
      <c r="B41" s="74" t="s">
        <v>97</v>
      </c>
      <c r="C41" s="76" t="s">
        <v>96</v>
      </c>
      <c r="D41" s="66">
        <v>98224</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3.5969605188141389</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opLeftCell="A10" zoomScale="87" workbookViewId="0">
      <selection activeCell="G10" sqref="G10:G11"/>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21</v>
      </c>
      <c r="E10" s="75" t="s">
        <v>96</v>
      </c>
      <c r="F10" s="57">
        <v>20</v>
      </c>
      <c r="G10" s="75" t="s">
        <v>96</v>
      </c>
      <c r="H10" s="57">
        <v>50</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21</v>
      </c>
      <c r="E11" s="76" t="s">
        <v>96</v>
      </c>
      <c r="F11" s="66">
        <v>30</v>
      </c>
      <c r="G11" s="76" t="s">
        <v>96</v>
      </c>
      <c r="H11" s="66">
        <v>69</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1</v>
      </c>
      <c r="E12" s="106" t="str">
        <f t="shared" si="1"/>
        <v/>
      </c>
      <c r="F12" s="106">
        <f t="shared" si="1"/>
        <v>0.66666666666666663</v>
      </c>
      <c r="G12" s="106" t="str">
        <f t="shared" si="1"/>
        <v/>
      </c>
      <c r="H12" s="106">
        <f t="shared" si="1"/>
        <v>0.72463768115942029</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9</v>
      </c>
      <c r="E19" s="90" t="s">
        <v>96</v>
      </c>
      <c r="F19" s="91">
        <v>14</v>
      </c>
      <c r="G19" s="90" t="s">
        <v>96</v>
      </c>
      <c r="H19" s="91">
        <v>12</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41.9</v>
      </c>
      <c r="E20" s="92" t="s">
        <v>96</v>
      </c>
      <c r="F20" s="93">
        <v>73</v>
      </c>
      <c r="G20" s="92" t="s">
        <v>96</v>
      </c>
      <c r="H20" s="93">
        <v>43.35</v>
      </c>
      <c r="I20" s="92" t="s">
        <v>96</v>
      </c>
      <c r="J20" s="93" t="s">
        <v>96</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7.55</v>
      </c>
      <c r="E22" s="92" t="s">
        <v>96</v>
      </c>
      <c r="F22" s="93">
        <v>13</v>
      </c>
      <c r="G22" s="92" t="s">
        <v>96</v>
      </c>
      <c r="H22" s="93">
        <v>8</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2</v>
      </c>
      <c r="E37" s="75" t="s">
        <v>96</v>
      </c>
      <c r="F37" s="57">
        <v>9</v>
      </c>
      <c r="G37" s="75" t="s">
        <v>96</v>
      </c>
      <c r="H37" s="57">
        <v>29</v>
      </c>
      <c r="I37" s="75" t="s">
        <v>96</v>
      </c>
      <c r="J37" s="57" t="s">
        <v>96</v>
      </c>
      <c r="K37" s="75" t="s">
        <v>96</v>
      </c>
      <c r="L37" s="57" t="s">
        <v>96</v>
      </c>
      <c r="M37" s="105" t="str">
        <f t="shared" si="0"/>
        <v>Nombres attendus !</v>
      </c>
    </row>
    <row r="38" spans="1:13">
      <c r="A38" s="147"/>
      <c r="B38" s="81" t="s">
        <v>97</v>
      </c>
      <c r="C38" s="76" t="s">
        <v>96</v>
      </c>
      <c r="D38" s="66">
        <v>6</v>
      </c>
      <c r="E38" s="76" t="s">
        <v>96</v>
      </c>
      <c r="F38" s="66">
        <v>18</v>
      </c>
      <c r="G38" s="76" t="s">
        <v>96</v>
      </c>
      <c r="H38" s="66">
        <v>63</v>
      </c>
      <c r="I38" s="76" t="s">
        <v>96</v>
      </c>
      <c r="J38" s="66" t="s">
        <v>96</v>
      </c>
      <c r="K38" s="76" t="s">
        <v>96</v>
      </c>
      <c r="L38" s="66" t="s">
        <v>96</v>
      </c>
      <c r="M38" s="105" t="str">
        <f t="shared" si="0"/>
        <v>Nombres attendus !</v>
      </c>
    </row>
    <row r="39" spans="1:13">
      <c r="A39" s="148"/>
      <c r="B39" s="81" t="s">
        <v>98</v>
      </c>
      <c r="C39" s="106" t="str">
        <f>IF(OR(C38="",C38="N/A",C38="NC",C38="ND"),"",C37/C38)</f>
        <v/>
      </c>
      <c r="D39" s="106">
        <f t="shared" si="1"/>
        <v>0.33333333333333331</v>
      </c>
      <c r="E39" s="106" t="str">
        <f t="shared" ref="E39:L39" si="3">IF(OR(E38="",E38="N/A",E38="NC",E38="ND"),"",E37/E38)</f>
        <v/>
      </c>
      <c r="F39" s="106">
        <f t="shared" si="3"/>
        <v>0.5</v>
      </c>
      <c r="G39" s="106" t="str">
        <f t="shared" si="3"/>
        <v/>
      </c>
      <c r="H39" s="106">
        <f t="shared" si="3"/>
        <v>0.46031746031746029</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32</cp:revision>
  <dcterms:created xsi:type="dcterms:W3CDTF">2021-03-24T14:12:08Z</dcterms:created>
  <dcterms:modified xsi:type="dcterms:W3CDTF">2023-09-13T15:50:46Z</dcterms:modified>
</cp:coreProperties>
</file>