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C89FF4CA-3687-4682-8413-0F44F3934373}" xr6:coauthVersionLast="47" xr6:coauthVersionMax="47" xr10:uidLastSave="{00000000-0000-0000-0000-000000000000}"/>
  <bookViews>
    <workbookView xWindow="-120" yWindow="-120" windowWidth="29040" windowHeight="1572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I45" i="6" s="1"/>
  <c r="D45" i="6"/>
  <c r="C45" i="6"/>
  <c r="I44" i="6"/>
  <c r="I43" i="6"/>
  <c r="H42" i="6"/>
  <c r="G42" i="6"/>
  <c r="F42" i="6"/>
  <c r="E42" i="6"/>
  <c r="D42" i="6"/>
  <c r="C42" i="6"/>
  <c r="I42" i="6" s="1"/>
  <c r="I41" i="6"/>
  <c r="I40" i="6"/>
  <c r="H39" i="6"/>
  <c r="G39" i="6"/>
  <c r="F39" i="6"/>
  <c r="E39" i="6"/>
  <c r="D39" i="6"/>
  <c r="C39" i="6"/>
  <c r="I39" i="6" s="1"/>
  <c r="I38" i="6"/>
  <c r="I37" i="6"/>
  <c r="I36" i="6"/>
  <c r="I35" i="6"/>
  <c r="H35" i="6"/>
  <c r="G35" i="6"/>
  <c r="F35" i="6"/>
  <c r="E35" i="6"/>
  <c r="D35" i="6"/>
  <c r="C35" i="6"/>
  <c r="I34" i="6"/>
  <c r="I33" i="6"/>
  <c r="H32" i="6"/>
  <c r="G32" i="6"/>
  <c r="F32" i="6"/>
  <c r="E32" i="6"/>
  <c r="D32" i="6"/>
  <c r="C32" i="6"/>
  <c r="I32" i="6" s="1"/>
  <c r="I31" i="6"/>
  <c r="I30" i="6"/>
  <c r="I29" i="6"/>
  <c r="H28" i="6"/>
  <c r="G28" i="6"/>
  <c r="F28" i="6"/>
  <c r="E28" i="6"/>
  <c r="D28" i="6"/>
  <c r="I28" i="6" s="1"/>
  <c r="C28" i="6"/>
  <c r="I27" i="6"/>
  <c r="I26" i="6"/>
  <c r="H25" i="6"/>
  <c r="G25" i="6"/>
  <c r="F25" i="6"/>
  <c r="E25" i="6"/>
  <c r="I25" i="6" s="1"/>
  <c r="D25" i="6"/>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I12" i="6" s="1"/>
  <c r="C12" i="6"/>
  <c r="I11" i="6"/>
  <c r="I10" i="6"/>
  <c r="H9" i="6"/>
  <c r="G9" i="6"/>
  <c r="F9" i="6"/>
  <c r="E9" i="6"/>
  <c r="I9" i="6" s="1"/>
  <c r="D9" i="6"/>
  <c r="C9" i="6"/>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K23" i="4" s="1"/>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12" i="7" l="1"/>
  <c r="B26" i="1" s="1"/>
</calcChain>
</file>

<file path=xl/sharedStrings.xml><?xml version="1.0" encoding="utf-8"?>
<sst xmlns="http://schemas.openxmlformats.org/spreadsheetml/2006/main" count="969" uniqueCount="115">
  <si>
    <t>Tableur de restitution des indicateurs de qualité de service prévus par la décision n°2020-1432</t>
  </si>
  <si>
    <t>Nom de l'opérateur d'infrastructure</t>
  </si>
  <si>
    <t>SIEA</t>
  </si>
  <si>
    <t>Code opérateur L.33-1 (2 à 5 caractères)</t>
  </si>
  <si>
    <t>Année mesurée</t>
  </si>
  <si>
    <t>2023</t>
  </si>
  <si>
    <t>Ex. format : 2021</t>
  </si>
  <si>
    <t>Mois/trimestre mesuré</t>
  </si>
  <si>
    <t>08</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</si>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</sst>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6" sqref="B6"/>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000000000000004"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000000000000004" customHeight="1">
      <c r="A11" s="2"/>
      <c r="B11" s="3"/>
      <c r="C11" s="4"/>
    </row>
    <row r="12" spans="1:3" ht="30" customHeight="1">
      <c r="A12" s="2" t="s">
        <v>15</v>
      </c>
      <c r="B12" s="14" t="s">
        <v>16</v>
      </c>
      <c r="C12" s="15" t="s">
        <v>17</v>
      </c>
    </row>
    <row r="13" spans="1:3" ht="4.9000000000000004" customHeight="1">
      <c r="A13" s="110" t="s">
        <v>18</v>
      </c>
      <c r="B13" s="16"/>
      <c r="C13" s="17"/>
    </row>
    <row r="14" spans="1:3" ht="40.15" customHeight="1">
      <c r="A14" s="111"/>
      <c r="B14" s="18" t="s">
        <v>19</v>
      </c>
      <c r="C14" s="19" t="s">
        <v>20</v>
      </c>
    </row>
    <row r="15" spans="1:3" ht="40.15" customHeight="1">
      <c r="A15" s="111"/>
      <c r="B15" s="20" t="s">
        <v>21</v>
      </c>
      <c r="C15" s="21" t="s">
        <v>22</v>
      </c>
    </row>
    <row r="16" spans="1:3" ht="40.15" customHeight="1">
      <c r="A16" s="111"/>
      <c r="B16" s="22" t="s">
        <v>23</v>
      </c>
      <c r="C16" s="113" t="s">
        <v>24</v>
      </c>
    </row>
    <row r="17" spans="1:3" ht="40.15" customHeight="1">
      <c r="A17" s="111"/>
      <c r="B17" s="22" t="s">
        <v>25</v>
      </c>
      <c r="C17" s="113"/>
    </row>
    <row r="18" spans="1:3" ht="40.15" customHeight="1">
      <c r="A18" s="111"/>
      <c r="B18" s="22" t="s">
        <v>26</v>
      </c>
      <c r="C18" s="113"/>
    </row>
    <row r="19" spans="1:3" ht="40.15"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34</v>
      </c>
      <c r="C1" s="35" t="s">
        <v>35</v>
      </c>
      <c r="D1" s="35" t="s">
        <v>36</v>
      </c>
    </row>
    <row r="2" spans="1:4" ht="19.899999999999999" customHeight="1">
      <c r="A2" s="114" t="s">
        <v>23</v>
      </c>
      <c r="B2" s="115"/>
      <c r="C2" s="115"/>
      <c r="D2" s="116"/>
    </row>
    <row r="3" spans="1:4" ht="19.899999999999999"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899999999999999"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899999999999999" customHeight="1">
      <c r="A33" s="114" t="s">
        <v>25</v>
      </c>
      <c r="B33" s="115"/>
      <c r="C33" s="115"/>
      <c r="D33" s="116"/>
    </row>
    <row r="34" spans="1:4" ht="19.899999999999999"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899999999999999"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899999999999999" customHeight="1">
      <c r="A51" s="114" t="s">
        <v>70</v>
      </c>
      <c r="B51" s="115"/>
      <c r="C51" s="115"/>
      <c r="D51" s="116"/>
    </row>
    <row r="52" spans="1:4" ht="19.899999999999999"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899999999999999"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899999999999999"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7" workbookViewId="0">
      <selection activeCell="E7" sqref="E7"/>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9"/>
      <c r="D3" s="138"/>
      <c r="E3" s="139"/>
      <c r="F3" s="139"/>
      <c r="G3" s="139"/>
      <c r="H3" s="139"/>
      <c r="I3" s="138"/>
      <c r="J3" s="140"/>
    </row>
    <row r="4" spans="1:11" ht="30" customHeight="1">
      <c r="A4" s="141" t="s">
        <v>38</v>
      </c>
      <c r="B4" s="55" t="s">
        <v>95</v>
      </c>
      <c r="C4" s="56" t="s">
        <v>96</v>
      </c>
      <c r="D4" s="57">
        <v>6</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3505</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1.7118402282453639E-3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24</v>
      </c>
      <c r="E7" s="75" t="s">
        <v>96</v>
      </c>
      <c r="F7" s="57" t="s">
        <v>96</v>
      </c>
      <c r="G7" s="75" t="s">
        <v>96</v>
      </c>
      <c r="H7" s="57" t="s">
        <v>96</v>
      </c>
      <c r="I7" s="75" t="s">
        <v>96</v>
      </c>
      <c r="J7" s="57" t="s">
        <v>96</v>
      </c>
      <c r="K7" s="63" t="str">
        <f t="shared" si="0"/>
        <v>Nombres attendus !</v>
      </c>
    </row>
    <row r="8" spans="1:11" ht="30" customHeight="1">
      <c r="A8" s="142"/>
      <c r="B8" s="71" t="s">
        <v>97</v>
      </c>
      <c r="C8" s="76" t="s">
        <v>96</v>
      </c>
      <c r="D8" s="66">
        <v>322</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7.4534161490683232E-2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v>182</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v>4881</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f t="shared" si="3"/>
        <v>3.7287441098135629E-2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v>16.399999999999999</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v>0</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100.05</v>
      </c>
      <c r="D18" s="78">
        <v>237.15</v>
      </c>
      <c r="E18" s="77" t="s">
        <v>96</v>
      </c>
      <c r="F18" s="78" t="s">
        <v>96</v>
      </c>
      <c r="G18" s="77" t="s">
        <v>96</v>
      </c>
      <c r="H18" s="78" t="s">
        <v>96</v>
      </c>
      <c r="I18" s="77" t="s">
        <v>96</v>
      </c>
      <c r="J18" s="78" t="s">
        <v>96</v>
      </c>
      <c r="K18" s="63" t="str">
        <f t="shared" si="0"/>
        <v>Nombres attendus !</v>
      </c>
    </row>
    <row r="19" spans="1:11" ht="30" customHeight="1">
      <c r="A19" s="54" t="s">
        <v>49</v>
      </c>
      <c r="B19" s="71" t="s">
        <v>100</v>
      </c>
      <c r="C19" s="77">
        <v>0</v>
      </c>
      <c r="D19" s="78">
        <v>0</v>
      </c>
      <c r="E19" s="77" t="s">
        <v>96</v>
      </c>
      <c r="F19" s="78" t="s">
        <v>96</v>
      </c>
      <c r="G19" s="77" t="s">
        <v>96</v>
      </c>
      <c r="H19" s="78" t="s">
        <v>96</v>
      </c>
      <c r="I19" s="77" t="s">
        <v>96</v>
      </c>
      <c r="J19" s="78" t="s">
        <v>96</v>
      </c>
      <c r="K19" s="63" t="str">
        <f t="shared" si="0"/>
        <v>Nombres attendus !</v>
      </c>
    </row>
    <row r="20" spans="1:11" ht="30" customHeight="1">
      <c r="A20" s="54" t="s">
        <v>50</v>
      </c>
      <c r="B20" s="71" t="s">
        <v>100</v>
      </c>
      <c r="C20" s="77">
        <v>100.05</v>
      </c>
      <c r="D20" s="78">
        <v>237.15</v>
      </c>
      <c r="E20" s="77" t="s">
        <v>96</v>
      </c>
      <c r="F20" s="78" t="s">
        <v>96</v>
      </c>
      <c r="G20" s="77" t="s">
        <v>96</v>
      </c>
      <c r="H20" s="78" t="s">
        <v>96</v>
      </c>
      <c r="I20" s="77" t="s">
        <v>96</v>
      </c>
      <c r="J20" s="78" t="s">
        <v>96</v>
      </c>
      <c r="K20" s="63" t="str">
        <f t="shared" si="0"/>
        <v>Nombres attendus !</v>
      </c>
    </row>
    <row r="21" spans="1:11" ht="30" customHeight="1">
      <c r="A21" s="141" t="s">
        <v>51</v>
      </c>
      <c r="B21" s="71" t="s">
        <v>95</v>
      </c>
      <c r="C21" s="75">
        <v>2</v>
      </c>
      <c r="D21" s="57">
        <v>6</v>
      </c>
      <c r="E21" s="75" t="s">
        <v>96</v>
      </c>
      <c r="F21" s="57" t="s">
        <v>96</v>
      </c>
      <c r="G21" s="75" t="s">
        <v>96</v>
      </c>
      <c r="H21" s="57" t="s">
        <v>96</v>
      </c>
      <c r="I21" s="75" t="s">
        <v>96</v>
      </c>
      <c r="J21" s="57" t="s">
        <v>96</v>
      </c>
      <c r="K21" s="63" t="str">
        <f t="shared" si="0"/>
        <v>Nombres attendus !</v>
      </c>
    </row>
    <row r="22" spans="1:11" ht="30" customHeight="1">
      <c r="A22" s="142"/>
      <c r="B22" s="71" t="s">
        <v>97</v>
      </c>
      <c r="C22" s="76">
        <v>12</v>
      </c>
      <c r="D22" s="66">
        <v>12</v>
      </c>
      <c r="E22" s="76" t="s">
        <v>96</v>
      </c>
      <c r="F22" s="66" t="s">
        <v>96</v>
      </c>
      <c r="G22" s="76" t="s">
        <v>96</v>
      </c>
      <c r="H22" s="66" t="s">
        <v>96</v>
      </c>
      <c r="I22" s="76" t="s">
        <v>96</v>
      </c>
      <c r="J22" s="66" t="s">
        <v>96</v>
      </c>
      <c r="K22" s="63" t="str">
        <f t="shared" si="0"/>
        <v>Nombres attendus !</v>
      </c>
    </row>
    <row r="23" spans="1:11" ht="30" customHeight="1">
      <c r="A23" s="142"/>
      <c r="B23" s="71" t="s">
        <v>98</v>
      </c>
      <c r="C23" s="73">
        <f t="shared" si="3"/>
        <v>0.16666666666666666</v>
      </c>
      <c r="D23" s="73">
        <f t="shared" si="3"/>
        <v>0.5</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13</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95</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0.1368421052631579</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12.25</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46</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88</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0.52272727272727271</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17.850000000000001</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188</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99950</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1.8809404702351176E-3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62</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23" sqref="C23:J24"/>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899999999999999"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43" sqref="D43"/>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49" t="s">
        <v>90</v>
      </c>
      <c r="D1" s="149"/>
      <c r="E1" s="149" t="s">
        <v>91</v>
      </c>
      <c r="F1" s="149"/>
      <c r="G1" s="149" t="s">
        <v>92</v>
      </c>
      <c r="H1" s="149"/>
    </row>
    <row r="2" spans="1:9" ht="19.899999999999999" customHeight="1">
      <c r="A2" s="88"/>
      <c r="B2" s="88"/>
      <c r="C2" s="89" t="s">
        <v>93</v>
      </c>
      <c r="D2" s="89" t="s">
        <v>94</v>
      </c>
      <c r="E2" s="89" t="s">
        <v>93</v>
      </c>
      <c r="F2" s="89" t="s">
        <v>94</v>
      </c>
      <c r="G2" s="89" t="s">
        <v>93</v>
      </c>
      <c r="H2" s="89" t="s">
        <v>94</v>
      </c>
    </row>
    <row r="3" spans="1:9" ht="19.899999999999999" customHeight="1">
      <c r="A3" s="143" t="s">
        <v>37</v>
      </c>
      <c r="B3" s="144"/>
      <c r="C3" s="144"/>
      <c r="D3" s="144"/>
      <c r="E3" s="144"/>
      <c r="F3" s="144"/>
      <c r="G3" s="144"/>
      <c r="H3" s="145"/>
    </row>
    <row r="4" spans="1:9" ht="30" customHeight="1">
      <c r="A4" s="150" t="s">
        <v>71</v>
      </c>
      <c r="B4" s="74" t="s">
        <v>95</v>
      </c>
      <c r="C4" s="75" t="s">
        <v>96</v>
      </c>
      <c r="D4" s="57">
        <v>111</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150</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0.74</v>
      </c>
      <c r="E6" s="73" t="str">
        <f t="shared" si="1"/>
        <v/>
      </c>
      <c r="F6" s="73" t="str">
        <f t="shared" si="1"/>
        <v/>
      </c>
      <c r="G6" s="73" t="str">
        <f t="shared" si="1"/>
        <v/>
      </c>
      <c r="H6" s="73" t="str">
        <f t="shared" si="1"/>
        <v/>
      </c>
      <c r="I6" s="63" t="str">
        <f t="shared" si="0"/>
        <v/>
      </c>
    </row>
    <row r="7" spans="1:9" ht="30" customHeight="1">
      <c r="A7" s="152" t="s">
        <v>72</v>
      </c>
      <c r="B7" s="74" t="s">
        <v>95</v>
      </c>
      <c r="C7" s="75" t="s">
        <v>96</v>
      </c>
      <c r="D7" s="57">
        <v>19</v>
      </c>
      <c r="E7" s="75" t="s">
        <v>96</v>
      </c>
      <c r="F7" s="57" t="s">
        <v>96</v>
      </c>
      <c r="G7" s="75" t="s">
        <v>96</v>
      </c>
      <c r="H7" s="57" t="s">
        <v>96</v>
      </c>
      <c r="I7" s="63" t="str">
        <f t="shared" si="0"/>
        <v>Nombres attendus !</v>
      </c>
    </row>
    <row r="8" spans="1:9" ht="30" customHeight="1">
      <c r="A8" s="153"/>
      <c r="B8" s="71" t="s">
        <v>97</v>
      </c>
      <c r="C8" s="76" t="s">
        <v>96</v>
      </c>
      <c r="D8" s="66">
        <v>30</v>
      </c>
      <c r="E8" s="76" t="s">
        <v>96</v>
      </c>
      <c r="F8" s="66" t="s">
        <v>96</v>
      </c>
      <c r="G8" s="76" t="s">
        <v>96</v>
      </c>
      <c r="H8" s="66" t="s">
        <v>96</v>
      </c>
      <c r="I8" s="63" t="str">
        <f t="shared" si="0"/>
        <v>Nombres attendus !</v>
      </c>
    </row>
    <row r="9" spans="1:9" ht="30" customHeight="1">
      <c r="A9" s="154"/>
      <c r="B9" s="71" t="s">
        <v>98</v>
      </c>
      <c r="C9" s="73" t="str">
        <f t="shared" si="1"/>
        <v/>
      </c>
      <c r="D9" s="73">
        <f t="shared" si="1"/>
        <v>0.6333333333333333</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99</v>
      </c>
      <c r="E10" s="75" t="s">
        <v>96</v>
      </c>
      <c r="F10" s="57" t="s">
        <v>96</v>
      </c>
      <c r="G10" s="75" t="s">
        <v>96</v>
      </c>
      <c r="H10" s="57" t="s">
        <v>96</v>
      </c>
      <c r="I10" s="63" t="str">
        <f t="shared" si="0"/>
        <v>Nombres attendus !</v>
      </c>
    </row>
    <row r="11" spans="1:9" ht="30" customHeight="1">
      <c r="A11" s="153"/>
      <c r="B11" s="71" t="s">
        <v>97</v>
      </c>
      <c r="C11" s="76" t="s">
        <v>96</v>
      </c>
      <c r="D11" s="66">
        <v>120</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0.82499999999999996</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11</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47</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11</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1213</v>
      </c>
      <c r="E26" s="75" t="s">
        <v>96</v>
      </c>
      <c r="F26" s="57" t="s">
        <v>96</v>
      </c>
      <c r="G26" s="75" t="s">
        <v>96</v>
      </c>
      <c r="H26" s="57" t="s">
        <v>96</v>
      </c>
      <c r="I26" s="63" t="str">
        <f t="shared" si="0"/>
        <v>Nombres attendus !</v>
      </c>
    </row>
    <row r="27" spans="1:9" ht="30" customHeight="1">
      <c r="A27" s="151"/>
      <c r="B27" s="71" t="s">
        <v>97</v>
      </c>
      <c r="C27" s="76" t="s">
        <v>96</v>
      </c>
      <c r="D27" s="66">
        <v>1343</v>
      </c>
      <c r="E27" s="76" t="s">
        <v>96</v>
      </c>
      <c r="F27" s="66" t="s">
        <v>96</v>
      </c>
      <c r="G27" s="76" t="s">
        <v>96</v>
      </c>
      <c r="H27" s="66" t="s">
        <v>96</v>
      </c>
      <c r="I27" s="63" t="str">
        <f t="shared" si="0"/>
        <v>Nombres attendus !</v>
      </c>
    </row>
    <row r="28" spans="1:9" ht="30" customHeight="1">
      <c r="A28" s="141"/>
      <c r="B28" s="71" t="s">
        <v>98</v>
      </c>
      <c r="C28" s="73" t="str">
        <f t="shared" si="2"/>
        <v/>
      </c>
      <c r="D28" s="73">
        <f t="shared" si="2"/>
        <v>0.9032017870439315</v>
      </c>
      <c r="E28" s="73" t="str">
        <f t="shared" si="2"/>
        <v/>
      </c>
      <c r="F28" s="73" t="str">
        <f t="shared" si="2"/>
        <v/>
      </c>
      <c r="G28" s="73" t="str">
        <f t="shared" si="2"/>
        <v/>
      </c>
      <c r="H28" s="73" t="str">
        <f t="shared" si="2"/>
        <v/>
      </c>
      <c r="I28" s="63" t="str">
        <f t="shared" si="0"/>
        <v/>
      </c>
    </row>
    <row r="29" spans="1:9" ht="19.899999999999999"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43" t="s">
        <v>52</v>
      </c>
      <c r="B36" s="144"/>
      <c r="C36" s="144"/>
      <c r="D36" s="144"/>
      <c r="E36" s="144"/>
      <c r="F36" s="144"/>
      <c r="G36" s="144"/>
      <c r="H36" s="145"/>
      <c r="I36" s="63" t="str">
        <f t="shared" si="0"/>
        <v/>
      </c>
    </row>
    <row r="37" spans="1:9" ht="30" customHeight="1">
      <c r="A37" s="150" t="s">
        <v>84</v>
      </c>
      <c r="B37" s="74" t="s">
        <v>95</v>
      </c>
      <c r="C37" s="75" t="s">
        <v>96</v>
      </c>
      <c r="D37" s="57">
        <v>72</v>
      </c>
      <c r="E37" s="75" t="s">
        <v>96</v>
      </c>
      <c r="F37" s="57" t="s">
        <v>96</v>
      </c>
      <c r="G37" s="75" t="s">
        <v>96</v>
      </c>
      <c r="H37" s="57" t="s">
        <v>96</v>
      </c>
      <c r="I37" s="63" t="str">
        <f t="shared" si="0"/>
        <v>Nombres attendus !</v>
      </c>
    </row>
    <row r="38" spans="1:9" ht="30" customHeight="1">
      <c r="A38" s="151"/>
      <c r="B38" s="71" t="s">
        <v>97</v>
      </c>
      <c r="C38" s="76" t="s">
        <v>96</v>
      </c>
      <c r="D38" s="66">
        <v>146</v>
      </c>
      <c r="E38" s="76" t="s">
        <v>96</v>
      </c>
      <c r="F38" s="66" t="s">
        <v>96</v>
      </c>
      <c r="G38" s="76" t="s">
        <v>96</v>
      </c>
      <c r="H38" s="66" t="s">
        <v>96</v>
      </c>
      <c r="I38" s="63" t="str">
        <f t="shared" si="0"/>
        <v>Nombres attendus !</v>
      </c>
    </row>
    <row r="39" spans="1:9" ht="30" customHeight="1">
      <c r="A39" s="141"/>
      <c r="B39" s="71" t="s">
        <v>98</v>
      </c>
      <c r="C39" s="73" t="str">
        <f t="shared" si="2"/>
        <v/>
      </c>
      <c r="D39" s="73">
        <f t="shared" si="2"/>
        <v>0.49315068493150682</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373511</v>
      </c>
      <c r="E40" s="75" t="s">
        <v>96</v>
      </c>
      <c r="F40" s="57" t="s">
        <v>96</v>
      </c>
      <c r="G40" s="75" t="s">
        <v>96</v>
      </c>
      <c r="H40" s="57" t="s">
        <v>96</v>
      </c>
      <c r="I40" s="63" t="str">
        <f t="shared" si="0"/>
        <v>Nombres attendus !</v>
      </c>
    </row>
    <row r="41" spans="1:9" ht="30" customHeight="1">
      <c r="A41" s="151"/>
      <c r="B41" s="74" t="s">
        <v>97</v>
      </c>
      <c r="C41" s="76" t="s">
        <v>96</v>
      </c>
      <c r="D41" s="66">
        <v>99950</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3.7369784892446223</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abSelected="1" zoomScale="87" workbookViewId="0">
      <selection activeCell="G10" sqref="G10:G11"/>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17</v>
      </c>
      <c r="E10" s="75" t="s">
        <v>96</v>
      </c>
      <c r="F10" s="57">
        <v>28</v>
      </c>
      <c r="G10" s="75" t="s">
        <v>96</v>
      </c>
      <c r="H10" s="57">
        <v>54</v>
      </c>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66">
        <v>20</v>
      </c>
      <c r="E11" s="76" t="s">
        <v>96</v>
      </c>
      <c r="F11" s="66">
        <v>30</v>
      </c>
      <c r="G11" s="76" t="s">
        <v>96</v>
      </c>
      <c r="H11" s="66">
        <v>70</v>
      </c>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0.85</v>
      </c>
      <c r="E12" s="106" t="str">
        <f t="shared" si="1"/>
        <v/>
      </c>
      <c r="F12" s="106">
        <f t="shared" si="1"/>
        <v>0.93333333333333335</v>
      </c>
      <c r="G12" s="106" t="str">
        <f t="shared" si="1"/>
        <v/>
      </c>
      <c r="H12" s="106">
        <f t="shared" si="1"/>
        <v>0.77142857142857146</v>
      </c>
      <c r="I12" s="106" t="str">
        <f t="shared" si="1"/>
        <v/>
      </c>
      <c r="J12" s="106" t="str">
        <f t="shared" si="1"/>
        <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10</v>
      </c>
      <c r="E19" s="90" t="s">
        <v>96</v>
      </c>
      <c r="F19" s="91">
        <v>15</v>
      </c>
      <c r="G19" s="90" t="s">
        <v>96</v>
      </c>
      <c r="H19" s="91">
        <v>10</v>
      </c>
      <c r="I19" s="90" t="s">
        <v>96</v>
      </c>
      <c r="J19" s="91">
        <v>19</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46</v>
      </c>
      <c r="E20" s="92" t="s">
        <v>96</v>
      </c>
      <c r="F20" s="93">
        <v>56</v>
      </c>
      <c r="G20" s="92" t="s">
        <v>96</v>
      </c>
      <c r="H20" s="93">
        <v>46</v>
      </c>
      <c r="I20" s="92" t="s">
        <v>96</v>
      </c>
      <c r="J20" s="93">
        <v>19</v>
      </c>
      <c r="K20" s="92" t="s">
        <v>96</v>
      </c>
      <c r="L20" s="93" t="s">
        <v>96</v>
      </c>
      <c r="M20" s="105" t="str">
        <f t="shared" si="0"/>
        <v>Nombres attendus !</v>
      </c>
    </row>
    <row r="21" spans="1:13" ht="15" customHeight="1">
      <c r="A21" s="146" t="s">
        <v>104</v>
      </c>
      <c r="B21" s="81" t="s">
        <v>103</v>
      </c>
      <c r="C21" s="90" t="s">
        <v>96</v>
      </c>
      <c r="D21" s="91">
        <v>1</v>
      </c>
      <c r="E21" s="90" t="s">
        <v>96</v>
      </c>
      <c r="F21" s="91">
        <v>2</v>
      </c>
      <c r="G21" s="90" t="s">
        <v>96</v>
      </c>
      <c r="H21" s="91">
        <v>1</v>
      </c>
      <c r="I21" s="90" t="s">
        <v>96</v>
      </c>
      <c r="J21" s="91">
        <v>1</v>
      </c>
      <c r="K21" s="90" t="s">
        <v>96</v>
      </c>
      <c r="L21" s="91" t="s">
        <v>96</v>
      </c>
      <c r="M21" s="105" t="str">
        <f t="shared" si="0"/>
        <v>Nombres attendus !</v>
      </c>
    </row>
    <row r="22" spans="1:13">
      <c r="A22" s="148"/>
      <c r="B22" s="81" t="s">
        <v>100</v>
      </c>
      <c r="C22" s="92" t="s">
        <v>96</v>
      </c>
      <c r="D22" s="93">
        <v>8</v>
      </c>
      <c r="E22" s="92" t="s">
        <v>96</v>
      </c>
      <c r="F22" s="93">
        <v>13</v>
      </c>
      <c r="G22" s="92" t="s">
        <v>96</v>
      </c>
      <c r="H22" s="93">
        <v>10</v>
      </c>
      <c r="I22" s="92" t="s">
        <v>96</v>
      </c>
      <c r="J22" s="93">
        <v>1</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4</v>
      </c>
      <c r="E37" s="75" t="s">
        <v>96</v>
      </c>
      <c r="F37" s="57">
        <v>13</v>
      </c>
      <c r="G37" s="75" t="s">
        <v>96</v>
      </c>
      <c r="H37" s="57">
        <v>55</v>
      </c>
      <c r="I37" s="75" t="s">
        <v>96</v>
      </c>
      <c r="J37" s="57">
        <v>0</v>
      </c>
      <c r="K37" s="75" t="s">
        <v>96</v>
      </c>
      <c r="L37" s="57" t="s">
        <v>96</v>
      </c>
      <c r="M37" s="105" t="str">
        <f t="shared" si="0"/>
        <v>Nombres attendus !</v>
      </c>
    </row>
    <row r="38" spans="1:13">
      <c r="A38" s="147"/>
      <c r="B38" s="81" t="s">
        <v>97</v>
      </c>
      <c r="C38" s="76" t="s">
        <v>96</v>
      </c>
      <c r="D38" s="66">
        <v>11</v>
      </c>
      <c r="E38" s="76" t="s">
        <v>96</v>
      </c>
      <c r="F38" s="66">
        <v>40</v>
      </c>
      <c r="G38" s="76" t="s">
        <v>96</v>
      </c>
      <c r="H38" s="66">
        <v>95</v>
      </c>
      <c r="I38" s="76" t="s">
        <v>96</v>
      </c>
      <c r="J38" s="66">
        <v>0</v>
      </c>
      <c r="K38" s="76" t="s">
        <v>96</v>
      </c>
      <c r="L38" s="66" t="s">
        <v>96</v>
      </c>
      <c r="M38" s="105" t="str">
        <f t="shared" si="0"/>
        <v>Nombres attendus !</v>
      </c>
    </row>
    <row r="39" spans="1:13">
      <c r="A39" s="148"/>
      <c r="B39" s="81" t="s">
        <v>98</v>
      </c>
      <c r="C39" s="106" t="str">
        <f>IF(OR(C38="",C38="N/A",C38="NC",C38="ND"),"",C37/C38)</f>
        <v/>
      </c>
      <c r="D39" s="106">
        <f t="shared" si="1"/>
        <v>0.36363636363636365</v>
      </c>
      <c r="E39" s="106" t="str">
        <f t="shared" ref="E39:L39" si="3">IF(OR(E38="",E38="N/A",E38="NC",E38="ND"),"",E37/E38)</f>
        <v/>
      </c>
      <c r="F39" s="106">
        <f t="shared" si="3"/>
        <v>0.32500000000000001</v>
      </c>
      <c r="G39" s="106" t="str">
        <f t="shared" si="3"/>
        <v/>
      </c>
      <c r="H39" s="106">
        <f t="shared" si="3"/>
        <v>0.57894736842105265</v>
      </c>
      <c r="I39" s="106" t="str">
        <f t="shared" si="3"/>
        <v/>
      </c>
      <c r="J39" s="106" t="e">
        <f t="shared" si="3"/>
        <v>#DIV/0!</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33</cp:revision>
  <dcterms:created xsi:type="dcterms:W3CDTF">2021-03-24T14:12:08Z</dcterms:created>
  <dcterms:modified xsi:type="dcterms:W3CDTF">2023-10-05T11:52:26Z</dcterms:modified>
</cp:coreProperties>
</file>