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DA589D34-0C05-4279-975D-360B6C2FBC67}" xr6:coauthVersionLast="47" xr6:coauthVersionMax="47" xr10:uidLastSave="{00000000-0000-0000-0000-000000000000}"/>
  <bookViews>
    <workbookView xWindow="-108" yWindow="-108" windowWidth="23256" windowHeight="12456" firstSheet="1"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I45" i="6"/>
  <c r="H45" i="6"/>
  <c r="G45" i="6"/>
  <c r="F45" i="6"/>
  <c r="E45" i="6"/>
  <c r="D45" i="6"/>
  <c r="C45" i="6"/>
  <c r="I44" i="6"/>
  <c r="I43" i="6"/>
  <c r="I42" i="6"/>
  <c r="H42" i="6"/>
  <c r="G42" i="6"/>
  <c r="F42" i="6"/>
  <c r="E42" i="6"/>
  <c r="D42" i="6"/>
  <c r="C42" i="6"/>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I28" i="6" s="1"/>
  <c r="C28" i="6"/>
  <c r="I27" i="6"/>
  <c r="I26" i="6"/>
  <c r="I25" i="6"/>
  <c r="H25" i="6"/>
  <c r="G25" i="6"/>
  <c r="F25" i="6"/>
  <c r="E25" i="6"/>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I12" i="6" s="1"/>
  <c r="C12" i="6"/>
  <c r="I11" i="6"/>
  <c r="I10" i="6"/>
  <c r="I9" i="6"/>
  <c r="H9" i="6"/>
  <c r="G9" i="6"/>
  <c r="F9" i="6"/>
  <c r="E9" i="6"/>
  <c r="D9" i="6"/>
  <c r="C9" i="6"/>
  <c r="I8" i="6"/>
  <c r="I7" i="6"/>
  <c r="H6" i="6"/>
  <c r="G6" i="6"/>
  <c r="I6" i="6" s="1"/>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12" i="7" l="1"/>
  <c r="B26" i="1" s="1"/>
</calcChain>
</file>

<file path=xl/sharedStrings.xml><?xml version="1.0" encoding="utf-8"?>
<sst xmlns="http://schemas.openxmlformats.org/spreadsheetml/2006/main" count="971" uniqueCount="115">
  <si>
    <t>Tableur de restitution des indicateurs de qualité de service prévus par la décision n°2020-1432</t>
  </si>
  <si>
    <t>Nom de l'opérateur d'infrastructure</t>
  </si>
  <si>
    <t>SIEA</t>
  </si>
  <si>
    <t>Code opérateur L.33-1 (2 à 5 caractères)</t>
  </si>
  <si>
    <t>Année mesurée</t>
  </si>
  <si>
    <t>2023</t>
  </si>
  <si>
    <t>Ex. format : 2021</t>
  </si>
  <si>
    <t>Mois/trimestre mesuré</t>
  </si>
  <si>
    <t>09</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</si>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</sst>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12" sqref="B12"/>
    </sheetView>
  </sheetViews>
  <sheetFormatPr baseColWidth="10" defaultColWidth="11.5546875" defaultRowHeight="14.4"/>
  <cols>
    <col min="1" max="3" width="65.6640625" style="1" customWidth="1"/>
    <col min="4"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5"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5" customHeight="1">
      <c r="A11" s="2"/>
      <c r="B11" s="3"/>
      <c r="C11" s="4"/>
    </row>
    <row r="12" spans="1:3" ht="30" customHeight="1">
      <c r="A12" s="2" t="s">
        <v>15</v>
      </c>
      <c r="B12" s="14" t="s">
        <v>16</v>
      </c>
      <c r="C12" s="15" t="s">
        <v>17</v>
      </c>
    </row>
    <row r="13" spans="1:3" ht="4.95" customHeight="1">
      <c r="A13" s="110" t="s">
        <v>18</v>
      </c>
      <c r="B13" s="16"/>
      <c r="C13" s="17"/>
    </row>
    <row r="14" spans="1:3" ht="40.200000000000003" customHeight="1">
      <c r="A14" s="111"/>
      <c r="B14" s="18" t="s">
        <v>19</v>
      </c>
      <c r="C14" s="19" t="s">
        <v>20</v>
      </c>
    </row>
    <row r="15" spans="1:3" ht="40.200000000000003" customHeight="1">
      <c r="A15" s="111"/>
      <c r="B15" s="20" t="s">
        <v>21</v>
      </c>
      <c r="C15" s="21" t="s">
        <v>22</v>
      </c>
    </row>
    <row r="16" spans="1:3" ht="40.200000000000003" customHeight="1">
      <c r="A16" s="111"/>
      <c r="B16" s="22" t="s">
        <v>23</v>
      </c>
      <c r="C16" s="113" t="s">
        <v>24</v>
      </c>
    </row>
    <row r="17" spans="1:3" ht="40.200000000000003" customHeight="1">
      <c r="A17" s="111"/>
      <c r="B17" s="22" t="s">
        <v>25</v>
      </c>
      <c r="C17" s="113"/>
    </row>
    <row r="18" spans="1:3" ht="40.200000000000003" customHeight="1">
      <c r="A18" s="111"/>
      <c r="B18" s="22" t="s">
        <v>26</v>
      </c>
      <c r="C18" s="113"/>
    </row>
    <row r="19" spans="1:3" ht="40.200000000000003"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2">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cols>
    <col min="1" max="1" width="5.6640625" style="1" customWidth="1"/>
    <col min="2" max="2" width="60.6640625" style="33" customWidth="1"/>
    <col min="3" max="4" width="80.6640625" style="1" customWidth="1"/>
    <col min="5" max="16384" width="11.5546875" style="1"/>
  </cols>
  <sheetData>
    <row r="1" spans="1:4" ht="40.200000000000003" customHeight="1">
      <c r="A1" s="34"/>
      <c r="B1" s="35" t="s">
        <v>34</v>
      </c>
      <c r="C1" s="35" t="s">
        <v>35</v>
      </c>
      <c r="D1" s="35" t="s">
        <v>36</v>
      </c>
    </row>
    <row r="2" spans="1:4" ht="19.95" customHeight="1">
      <c r="A2" s="114" t="s">
        <v>23</v>
      </c>
      <c r="B2" s="115"/>
      <c r="C2" s="115"/>
      <c r="D2" s="116"/>
    </row>
    <row r="3" spans="1:4" ht="19.95"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95"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95" customHeight="1">
      <c r="A33" s="114" t="s">
        <v>25</v>
      </c>
      <c r="B33" s="115"/>
      <c r="C33" s="115"/>
      <c r="D33" s="116"/>
    </row>
    <row r="34" spans="1:4" ht="19.95"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95"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95" customHeight="1">
      <c r="A51" s="114" t="s">
        <v>70</v>
      </c>
      <c r="B51" s="115"/>
      <c r="C51" s="115"/>
      <c r="D51" s="116"/>
    </row>
    <row r="52" spans="1:4" ht="19.95"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95"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95"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16384" width="11.441406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workbookViewId="0">
      <selection activeCell="E7" sqref="E7"/>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9"/>
      <c r="D3" s="138"/>
      <c r="E3" s="139"/>
      <c r="F3" s="139"/>
      <c r="G3" s="139"/>
      <c r="H3" s="139"/>
      <c r="I3" s="138"/>
      <c r="J3" s="140"/>
    </row>
    <row r="4" spans="1:11" ht="30" customHeight="1">
      <c r="A4" s="141" t="s">
        <v>38</v>
      </c>
      <c r="B4" s="55" t="s">
        <v>95</v>
      </c>
      <c r="C4" s="56" t="s">
        <v>96</v>
      </c>
      <c r="D4" s="57">
        <v>6</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3818</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1.5715034049240441E-3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30</v>
      </c>
      <c r="E7" s="75" t="s">
        <v>96</v>
      </c>
      <c r="F7" s="57" t="s">
        <v>96</v>
      </c>
      <c r="G7" s="75" t="s">
        <v>96</v>
      </c>
      <c r="H7" s="57" t="s">
        <v>96</v>
      </c>
      <c r="I7" s="75" t="s">
        <v>96</v>
      </c>
      <c r="J7" s="57" t="s">
        <v>96</v>
      </c>
      <c r="K7" s="63" t="str">
        <f t="shared" si="0"/>
        <v>Nombres attendus !</v>
      </c>
    </row>
    <row r="8" spans="1:11" ht="30" customHeight="1">
      <c r="A8" s="142"/>
      <c r="B8" s="71" t="s">
        <v>97</v>
      </c>
      <c r="C8" s="76" t="s">
        <v>96</v>
      </c>
      <c r="D8" s="66">
        <v>406</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7.3891625615763554E-2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202</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5077</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3.9787275950364388E-2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28</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v>0</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6</v>
      </c>
      <c r="D18" s="78">
        <v>20</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100</v>
      </c>
      <c r="C20" s="77">
        <v>6</v>
      </c>
      <c r="D20" s="78">
        <v>20</v>
      </c>
      <c r="E20" s="77" t="s">
        <v>96</v>
      </c>
      <c r="F20" s="78" t="s">
        <v>96</v>
      </c>
      <c r="G20" s="77" t="s">
        <v>96</v>
      </c>
      <c r="H20" s="78" t="s">
        <v>96</v>
      </c>
      <c r="I20" s="77" t="s">
        <v>96</v>
      </c>
      <c r="J20" s="78" t="s">
        <v>96</v>
      </c>
      <c r="K20" s="63" t="str">
        <f t="shared" si="0"/>
        <v>Nombres attendus !</v>
      </c>
    </row>
    <row r="21" spans="1:11" ht="30" customHeight="1">
      <c r="A21" s="141" t="s">
        <v>51</v>
      </c>
      <c r="B21" s="71" t="s">
        <v>95</v>
      </c>
      <c r="C21" s="75">
        <v>0</v>
      </c>
      <c r="D21" s="57">
        <v>0</v>
      </c>
      <c r="E21" s="75" t="s">
        <v>96</v>
      </c>
      <c r="F21" s="57" t="s">
        <v>96</v>
      </c>
      <c r="G21" s="75" t="s">
        <v>96</v>
      </c>
      <c r="H21" s="57" t="s">
        <v>96</v>
      </c>
      <c r="I21" s="75" t="s">
        <v>96</v>
      </c>
      <c r="J21" s="57" t="s">
        <v>96</v>
      </c>
      <c r="K21" s="63" t="str">
        <f t="shared" si="0"/>
        <v>Nombres attendus !</v>
      </c>
    </row>
    <row r="22" spans="1:11" ht="30" customHeight="1">
      <c r="A22" s="142"/>
      <c r="B22" s="71" t="s">
        <v>97</v>
      </c>
      <c r="C22" s="76">
        <v>9</v>
      </c>
      <c r="D22" s="66">
        <v>9</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0</v>
      </c>
      <c r="D23" s="73">
        <f t="shared" si="3"/>
        <v>0</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11</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51</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0.21568627450980393</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13.5</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22</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53</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0.41509433962264153</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19.850000000000001</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145</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102476</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1.4149654553261251E-3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31</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23" sqref="C23:J24"/>
    </sheetView>
  </sheetViews>
  <sheetFormatPr baseColWidth="10" defaultColWidth="11.5546875" defaultRowHeight="14.4"/>
  <cols>
    <col min="1" max="1" width="60.6640625" style="49" customWidth="1"/>
    <col min="2" max="2" width="10.6640625" style="49" customWidth="1"/>
    <col min="3" max="10" width="15.6640625" style="49" customWidth="1"/>
    <col min="11"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95"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opLeftCell="A2" zoomScale="80" workbookViewId="0">
      <selection activeCell="D41" sqref="D41"/>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c r="A1" s="88"/>
      <c r="B1" s="88"/>
      <c r="C1" s="149" t="s">
        <v>90</v>
      </c>
      <c r="D1" s="149"/>
      <c r="E1" s="149" t="s">
        <v>91</v>
      </c>
      <c r="F1" s="149"/>
      <c r="G1" s="149" t="s">
        <v>92</v>
      </c>
      <c r="H1" s="149"/>
    </row>
    <row r="2" spans="1:9" ht="19.95" customHeight="1">
      <c r="A2" s="88"/>
      <c r="B2" s="88"/>
      <c r="C2" s="89" t="s">
        <v>93</v>
      </c>
      <c r="D2" s="89" t="s">
        <v>94</v>
      </c>
      <c r="E2" s="89" t="s">
        <v>93</v>
      </c>
      <c r="F2" s="89" t="s">
        <v>94</v>
      </c>
      <c r="G2" s="89" t="s">
        <v>93</v>
      </c>
      <c r="H2" s="89" t="s">
        <v>94</v>
      </c>
    </row>
    <row r="3" spans="1:9" ht="19.95" customHeight="1">
      <c r="A3" s="143" t="s">
        <v>37</v>
      </c>
      <c r="B3" s="144"/>
      <c r="C3" s="144"/>
      <c r="D3" s="144"/>
      <c r="E3" s="144"/>
      <c r="F3" s="144"/>
      <c r="G3" s="144"/>
      <c r="H3" s="145"/>
    </row>
    <row r="4" spans="1:9" ht="30" customHeight="1">
      <c r="A4" s="150" t="s">
        <v>71</v>
      </c>
      <c r="B4" s="74" t="s">
        <v>95</v>
      </c>
      <c r="C4" s="75" t="s">
        <v>96</v>
      </c>
      <c r="D4" s="57">
        <v>108</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150</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0.72</v>
      </c>
      <c r="E6" s="73" t="str">
        <f t="shared" si="1"/>
        <v/>
      </c>
      <c r="F6" s="73" t="str">
        <f t="shared" si="1"/>
        <v/>
      </c>
      <c r="G6" s="73" t="str">
        <f t="shared" si="1"/>
        <v/>
      </c>
      <c r="H6" s="73" t="str">
        <f t="shared" si="1"/>
        <v/>
      </c>
      <c r="I6" s="63" t="str">
        <f t="shared" si="0"/>
        <v/>
      </c>
    </row>
    <row r="7" spans="1:9" ht="30" customHeight="1">
      <c r="A7" s="152" t="s">
        <v>72</v>
      </c>
      <c r="B7" s="74" t="s">
        <v>95</v>
      </c>
      <c r="C7" s="75" t="s">
        <v>96</v>
      </c>
      <c r="D7" s="57">
        <v>3</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0.1</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105</v>
      </c>
      <c r="E10" s="75" t="s">
        <v>96</v>
      </c>
      <c r="F10" s="57" t="s">
        <v>96</v>
      </c>
      <c r="G10" s="75" t="s">
        <v>96</v>
      </c>
      <c r="H10" s="57" t="s">
        <v>96</v>
      </c>
      <c r="I10" s="63" t="str">
        <f t="shared" si="0"/>
        <v>Nombres attendus !</v>
      </c>
    </row>
    <row r="11" spans="1:9" ht="30" customHeight="1">
      <c r="A11" s="153"/>
      <c r="B11" s="71" t="s">
        <v>97</v>
      </c>
      <c r="C11" s="76" t="s">
        <v>96</v>
      </c>
      <c r="D11" s="66">
        <v>120</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0.875</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11</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52</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10</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1631</v>
      </c>
      <c r="E26" s="75" t="s">
        <v>96</v>
      </c>
      <c r="F26" s="57" t="s">
        <v>96</v>
      </c>
      <c r="G26" s="75" t="s">
        <v>96</v>
      </c>
      <c r="H26" s="57" t="s">
        <v>96</v>
      </c>
      <c r="I26" s="63" t="str">
        <f t="shared" si="0"/>
        <v>Nombres attendus !</v>
      </c>
    </row>
    <row r="27" spans="1:9" ht="30" customHeight="1">
      <c r="A27" s="151"/>
      <c r="B27" s="71" t="s">
        <v>97</v>
      </c>
      <c r="C27" s="76" t="s">
        <v>96</v>
      </c>
      <c r="D27" s="66">
        <v>1801</v>
      </c>
      <c r="E27" s="76" t="s">
        <v>96</v>
      </c>
      <c r="F27" s="66" t="s">
        <v>96</v>
      </c>
      <c r="G27" s="76" t="s">
        <v>96</v>
      </c>
      <c r="H27" s="66" t="s">
        <v>96</v>
      </c>
      <c r="I27" s="63" t="str">
        <f t="shared" si="0"/>
        <v>Nombres attendus !</v>
      </c>
    </row>
    <row r="28" spans="1:9" ht="30" customHeight="1">
      <c r="A28" s="141"/>
      <c r="B28" s="71" t="s">
        <v>98</v>
      </c>
      <c r="C28" s="73" t="str">
        <f t="shared" si="2"/>
        <v/>
      </c>
      <c r="D28" s="73">
        <f t="shared" si="2"/>
        <v>0.90560799555802329</v>
      </c>
      <c r="E28" s="73" t="str">
        <f t="shared" si="2"/>
        <v/>
      </c>
      <c r="F28" s="73" t="str">
        <f t="shared" si="2"/>
        <v/>
      </c>
      <c r="G28" s="73" t="str">
        <f t="shared" si="2"/>
        <v/>
      </c>
      <c r="H28" s="73" t="str">
        <f t="shared" si="2"/>
        <v/>
      </c>
      <c r="I28" s="63" t="str">
        <f t="shared" si="0"/>
        <v/>
      </c>
    </row>
    <row r="29" spans="1:9" ht="19.95"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c r="A36" s="143" t="s">
        <v>52</v>
      </c>
      <c r="B36" s="144"/>
      <c r="C36" s="144"/>
      <c r="D36" s="144"/>
      <c r="E36" s="144"/>
      <c r="F36" s="144"/>
      <c r="G36" s="144"/>
      <c r="H36" s="145"/>
      <c r="I36" s="63" t="str">
        <f t="shared" si="0"/>
        <v/>
      </c>
    </row>
    <row r="37" spans="1:9" ht="30" customHeight="1">
      <c r="A37" s="150" t="s">
        <v>84</v>
      </c>
      <c r="B37" s="74" t="s">
        <v>95</v>
      </c>
      <c r="C37" s="75" t="s">
        <v>96</v>
      </c>
      <c r="D37" s="57">
        <v>54</v>
      </c>
      <c r="E37" s="75" t="s">
        <v>96</v>
      </c>
      <c r="F37" s="57" t="s">
        <v>96</v>
      </c>
      <c r="G37" s="75" t="s">
        <v>96</v>
      </c>
      <c r="H37" s="57" t="s">
        <v>96</v>
      </c>
      <c r="I37" s="63" t="str">
        <f t="shared" si="0"/>
        <v>Nombres attendus !</v>
      </c>
    </row>
    <row r="38" spans="1:9" ht="30" customHeight="1">
      <c r="A38" s="151"/>
      <c r="B38" s="71" t="s">
        <v>97</v>
      </c>
      <c r="C38" s="76" t="s">
        <v>96</v>
      </c>
      <c r="D38" s="66">
        <v>96</v>
      </c>
      <c r="E38" s="76" t="s">
        <v>96</v>
      </c>
      <c r="F38" s="66" t="s">
        <v>96</v>
      </c>
      <c r="G38" s="76" t="s">
        <v>96</v>
      </c>
      <c r="H38" s="66" t="s">
        <v>96</v>
      </c>
      <c r="I38" s="63" t="str">
        <f t="shared" si="0"/>
        <v>Nombres attendus !</v>
      </c>
    </row>
    <row r="39" spans="1:9" ht="30" customHeight="1">
      <c r="A39" s="141"/>
      <c r="B39" s="71" t="s">
        <v>98</v>
      </c>
      <c r="C39" s="73" t="str">
        <f t="shared" si="2"/>
        <v/>
      </c>
      <c r="D39" s="73">
        <f t="shared" si="2"/>
        <v>0.5625</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394871</v>
      </c>
      <c r="E40" s="75" t="s">
        <v>96</v>
      </c>
      <c r="F40" s="57" t="s">
        <v>96</v>
      </c>
      <c r="G40" s="75" t="s">
        <v>96</v>
      </c>
      <c r="H40" s="57" t="s">
        <v>96</v>
      </c>
      <c r="I40" s="63" t="str">
        <f t="shared" si="0"/>
        <v>Nombres attendus !</v>
      </c>
    </row>
    <row r="41" spans="1:9" ht="30" customHeight="1">
      <c r="A41" s="151"/>
      <c r="B41" s="74" t="s">
        <v>97</v>
      </c>
      <c r="C41" s="76" t="s">
        <v>96</v>
      </c>
      <c r="D41" s="66">
        <v>102476</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3.8533022366212575</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abSelected="1" topLeftCell="A18" zoomScale="87" workbookViewId="0">
      <selection activeCell="E14" sqref="E14"/>
    </sheetView>
  </sheetViews>
  <sheetFormatPr baseColWidth="10" defaultRowHeight="14.4"/>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18</v>
      </c>
      <c r="E10" s="75" t="s">
        <v>96</v>
      </c>
      <c r="F10" s="57">
        <v>27</v>
      </c>
      <c r="G10" s="75" t="s">
        <v>96</v>
      </c>
      <c r="H10" s="57">
        <v>60</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v>20</v>
      </c>
      <c r="E11" s="76" t="s">
        <v>96</v>
      </c>
      <c r="F11" s="66">
        <v>30</v>
      </c>
      <c r="G11" s="76" t="s">
        <v>96</v>
      </c>
      <c r="H11" s="66">
        <v>69</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0.9</v>
      </c>
      <c r="E12" s="106" t="str">
        <f t="shared" si="1"/>
        <v/>
      </c>
      <c r="F12" s="106">
        <f t="shared" si="1"/>
        <v>0.9</v>
      </c>
      <c r="G12" s="106" t="str">
        <f t="shared" si="1"/>
        <v/>
      </c>
      <c r="H12" s="106">
        <f t="shared" si="1"/>
        <v>0.86956521739130432</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7</v>
      </c>
      <c r="E19" s="90" t="s">
        <v>96</v>
      </c>
      <c r="F19" s="91">
        <v>12</v>
      </c>
      <c r="G19" s="90" t="s">
        <v>96</v>
      </c>
      <c r="H19" s="91">
        <v>12</v>
      </c>
      <c r="I19" s="90" t="s">
        <v>96</v>
      </c>
      <c r="J19" s="91">
        <v>12</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35</v>
      </c>
      <c r="E20" s="92" t="s">
        <v>96</v>
      </c>
      <c r="F20" s="93">
        <v>59</v>
      </c>
      <c r="G20" s="92" t="s">
        <v>96</v>
      </c>
      <c r="H20" s="93">
        <v>49</v>
      </c>
      <c r="I20" s="92" t="s">
        <v>96</v>
      </c>
      <c r="J20" s="93">
        <v>20</v>
      </c>
      <c r="K20" s="92" t="s">
        <v>96</v>
      </c>
      <c r="L20" s="93" t="s">
        <v>96</v>
      </c>
      <c r="M20" s="105" t="str">
        <f t="shared" si="0"/>
        <v>Nombres attendus !</v>
      </c>
    </row>
    <row r="21" spans="1:13" ht="15" customHeight="1">
      <c r="A21" s="146" t="s">
        <v>104</v>
      </c>
      <c r="B21" s="81" t="s">
        <v>103</v>
      </c>
      <c r="C21" s="90" t="s">
        <v>96</v>
      </c>
      <c r="D21" s="91">
        <v>1</v>
      </c>
      <c r="E21" s="90" t="s">
        <v>96</v>
      </c>
      <c r="F21" s="91">
        <v>2</v>
      </c>
      <c r="G21" s="90" t="s">
        <v>96</v>
      </c>
      <c r="H21" s="91">
        <v>1</v>
      </c>
      <c r="I21" s="90" t="s">
        <v>96</v>
      </c>
      <c r="J21" s="91">
        <v>1</v>
      </c>
      <c r="K21" s="90" t="s">
        <v>96</v>
      </c>
      <c r="L21" s="91" t="s">
        <v>96</v>
      </c>
      <c r="M21" s="105" t="str">
        <f t="shared" si="0"/>
        <v>Nombres attendus !</v>
      </c>
    </row>
    <row r="22" spans="1:13">
      <c r="A22" s="148"/>
      <c r="B22" s="81" t="s">
        <v>100</v>
      </c>
      <c r="C22" s="92" t="s">
        <v>96</v>
      </c>
      <c r="D22" s="93">
        <v>8</v>
      </c>
      <c r="E22" s="92" t="s">
        <v>96</v>
      </c>
      <c r="F22" s="93">
        <v>13</v>
      </c>
      <c r="G22" s="92" t="s">
        <v>96</v>
      </c>
      <c r="H22" s="93">
        <v>10</v>
      </c>
      <c r="I22" s="92" t="s">
        <v>96</v>
      </c>
      <c r="J22" s="93">
        <v>2</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3</v>
      </c>
      <c r="E37" s="75" t="s">
        <v>96</v>
      </c>
      <c r="F37" s="57">
        <v>2</v>
      </c>
      <c r="G37" s="75" t="s">
        <v>96</v>
      </c>
      <c r="H37" s="57">
        <v>49</v>
      </c>
      <c r="I37" s="75" t="s">
        <v>96</v>
      </c>
      <c r="J37" s="57" t="s">
        <v>96</v>
      </c>
      <c r="K37" s="75" t="s">
        <v>96</v>
      </c>
      <c r="L37" s="57" t="s">
        <v>96</v>
      </c>
      <c r="M37" s="105" t="str">
        <f t="shared" si="0"/>
        <v>Nombres attendus !</v>
      </c>
    </row>
    <row r="38" spans="1:13">
      <c r="A38" s="147"/>
      <c r="B38" s="81" t="s">
        <v>97</v>
      </c>
      <c r="C38" s="76" t="s">
        <v>96</v>
      </c>
      <c r="D38" s="66">
        <v>9</v>
      </c>
      <c r="E38" s="76" t="s">
        <v>96</v>
      </c>
      <c r="F38" s="66">
        <v>18</v>
      </c>
      <c r="G38" s="76" t="s">
        <v>96</v>
      </c>
      <c r="H38" s="66">
        <v>69</v>
      </c>
      <c r="I38" s="76" t="s">
        <v>96</v>
      </c>
      <c r="J38" s="66" t="s">
        <v>96</v>
      </c>
      <c r="K38" s="76" t="s">
        <v>96</v>
      </c>
      <c r="L38" s="66" t="s">
        <v>96</v>
      </c>
      <c r="M38" s="105" t="str">
        <f t="shared" si="0"/>
        <v>Nombres attendus !</v>
      </c>
    </row>
    <row r="39" spans="1:13">
      <c r="A39" s="148"/>
      <c r="B39" s="81" t="s">
        <v>98</v>
      </c>
      <c r="C39" s="106" t="str">
        <f>IF(OR(C38="",C38="N/A",C38="NC",C38="ND"),"",C37/C38)</f>
        <v/>
      </c>
      <c r="D39" s="106">
        <f t="shared" si="1"/>
        <v>0.33333333333333331</v>
      </c>
      <c r="E39" s="106" t="str">
        <f t="shared" ref="E39:L39" si="3">IF(OR(E38="",E38="N/A",E38="NC",E38="ND"),"",E37/E38)</f>
        <v/>
      </c>
      <c r="F39" s="106">
        <f t="shared" si="3"/>
        <v>0.1111111111111111</v>
      </c>
      <c r="G39" s="106" t="str">
        <f t="shared" si="3"/>
        <v/>
      </c>
      <c r="H39" s="106">
        <f t="shared" si="3"/>
        <v>0.71014492753623193</v>
      </c>
      <c r="I39" s="106" t="str">
        <f t="shared" si="3"/>
        <v/>
      </c>
      <c r="J39" s="106" t="str">
        <f t="shared" si="3"/>
        <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35</cp:revision>
  <dcterms:created xsi:type="dcterms:W3CDTF">2021-03-24T14:12:08Z</dcterms:created>
  <dcterms:modified xsi:type="dcterms:W3CDTF">2023-11-13T18:36:08Z</dcterms:modified>
</cp:coreProperties>
</file>