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3233145B-A73B-4C36-8874-AAFAAE6004DC}" xr6:coauthVersionLast="47" xr6:coauthVersionMax="47" xr10:uidLastSave="{00000000-0000-0000-0000-000000000000}"/>
  <bookViews>
    <workbookView xWindow="13425" yWindow="-18210" windowWidth="29040" windowHeight="1824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M15" i="7" s="1"/>
  <c r="J15" i="7"/>
  <c r="I15" i="7"/>
  <c r="H15" i="7"/>
  <c r="G15" i="7"/>
  <c r="F15" i="7"/>
  <c r="E15" i="7"/>
  <c r="D15" i="7"/>
  <c r="C15" i="7"/>
  <c r="M14" i="7"/>
  <c r="M13" i="7"/>
  <c r="L12" i="7"/>
  <c r="M12" i="7" s="1"/>
  <c r="K12" i="7"/>
  <c r="J12" i="7"/>
  <c r="I12" i="7"/>
  <c r="H12" i="7"/>
  <c r="G12" i="7"/>
  <c r="F12" i="7"/>
  <c r="E12" i="7"/>
  <c r="D12" i="7"/>
  <c r="C12" i="7"/>
  <c r="M11" i="7"/>
  <c r="M10" i="7"/>
  <c r="I45" i="6"/>
  <c r="H45" i="6"/>
  <c r="G45" i="6"/>
  <c r="F45" i="6"/>
  <c r="E45" i="6"/>
  <c r="D45" i="6"/>
  <c r="C45" i="6"/>
  <c r="I44" i="6"/>
  <c r="I43" i="6"/>
  <c r="H42" i="6"/>
  <c r="G42" i="6"/>
  <c r="F42" i="6"/>
  <c r="I42" i="6" s="1"/>
  <c r="E42" i="6"/>
  <c r="D42" i="6"/>
  <c r="C42" i="6"/>
  <c r="I41" i="6"/>
  <c r="I40" i="6"/>
  <c r="H39" i="6"/>
  <c r="G39" i="6"/>
  <c r="F39" i="6"/>
  <c r="E39" i="6"/>
  <c r="D39" i="6"/>
  <c r="C39" i="6"/>
  <c r="I39" i="6" s="1"/>
  <c r="I38" i="6"/>
  <c r="I37" i="6"/>
  <c r="I36" i="6"/>
  <c r="H35" i="6"/>
  <c r="G35" i="6"/>
  <c r="F35" i="6"/>
  <c r="E35" i="6"/>
  <c r="D35" i="6"/>
  <c r="C35" i="6"/>
  <c r="I35" i="6" s="1"/>
  <c r="I34" i="6"/>
  <c r="I33" i="6"/>
  <c r="H32" i="6"/>
  <c r="G32" i="6"/>
  <c r="F32" i="6"/>
  <c r="E32" i="6"/>
  <c r="D32" i="6"/>
  <c r="C32" i="6"/>
  <c r="I32" i="6" s="1"/>
  <c r="I31" i="6"/>
  <c r="I30" i="6"/>
  <c r="I29" i="6"/>
  <c r="H28" i="6"/>
  <c r="I28" i="6" s="1"/>
  <c r="G28" i="6"/>
  <c r="F28" i="6"/>
  <c r="E28" i="6"/>
  <c r="D28" i="6"/>
  <c r="C28" i="6"/>
  <c r="I27" i="6"/>
  <c r="I26" i="6"/>
  <c r="H25" i="6"/>
  <c r="G25" i="6"/>
  <c r="F25" i="6"/>
  <c r="E25" i="6"/>
  <c r="I25" i="6" s="1"/>
  <c r="D25" i="6"/>
  <c r="C25" i="6"/>
  <c r="I24" i="6"/>
  <c r="I23" i="6"/>
  <c r="I22" i="6"/>
  <c r="I21" i="6"/>
  <c r="I20" i="6"/>
  <c r="I19" i="6"/>
  <c r="H18" i="6"/>
  <c r="G18" i="6"/>
  <c r="F18" i="6"/>
  <c r="I18" i="6" s="1"/>
  <c r="E18" i="6"/>
  <c r="D18" i="6"/>
  <c r="C18" i="6"/>
  <c r="I17" i="6"/>
  <c r="I16" i="6"/>
  <c r="H15" i="6"/>
  <c r="G15" i="6"/>
  <c r="F15" i="6"/>
  <c r="E15" i="6"/>
  <c r="D15" i="6"/>
  <c r="C15" i="6"/>
  <c r="I15" i="6" s="1"/>
  <c r="I14" i="6"/>
  <c r="I13" i="6"/>
  <c r="H12" i="6"/>
  <c r="G12" i="6"/>
  <c r="F12" i="6"/>
  <c r="E12" i="6"/>
  <c r="D12" i="6"/>
  <c r="C12" i="6"/>
  <c r="I12" i="6" s="1"/>
  <c r="I11" i="6"/>
  <c r="I10" i="6"/>
  <c r="I9" i="6"/>
  <c r="H9" i="6"/>
  <c r="G9" i="6"/>
  <c r="F9" i="6"/>
  <c r="E9" i="6"/>
  <c r="D9" i="6"/>
  <c r="C9" i="6"/>
  <c r="I8" i="6"/>
  <c r="I7" i="6"/>
  <c r="H6" i="6"/>
  <c r="G6" i="6"/>
  <c r="F6" i="6"/>
  <c r="I6" i="6" s="1"/>
  <c r="E6" i="6"/>
  <c r="D6" i="6"/>
  <c r="C6" i="6"/>
  <c r="I5" i="6"/>
  <c r="I4" i="6"/>
  <c r="J25" i="5"/>
  <c r="I25" i="5"/>
  <c r="H25" i="5"/>
  <c r="G25" i="5"/>
  <c r="F25" i="5"/>
  <c r="E25" i="5"/>
  <c r="D25" i="5"/>
  <c r="C25" i="5"/>
  <c r="K25" i="5" s="1"/>
  <c r="K24" i="5"/>
  <c r="K23" i="5"/>
  <c r="J22" i="5"/>
  <c r="I22" i="5"/>
  <c r="H22" i="5"/>
  <c r="G22" i="5"/>
  <c r="F22" i="5"/>
  <c r="E22" i="5"/>
  <c r="D22" i="5"/>
  <c r="K22" i="5" s="1"/>
  <c r="C22" i="5"/>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M39" i="7" l="1"/>
  <c r="B26" i="1"/>
</calcChain>
</file>

<file path=xl/sharedStrings.xml><?xml version="1.0" encoding="utf-8"?>
<sst xmlns="http://schemas.openxmlformats.org/spreadsheetml/2006/main" count="967" uniqueCount="115">
  <si>
    <t>Tableur de restitution des indicateurs de qualité de service prévus par la décision n°2020-1432</t>
  </si>
  <si>
    <t>Nom de l'opérateur d'infrastructure</t>
  </si>
  <si>
    <t>SIEA</t>
  </si>
  <si>
    <t>Code opérateur L.33-1 (2 à 5 caractères)</t>
  </si>
  <si>
    <t>Année mesurée</t>
  </si>
  <si>
    <t>2024</t>
  </si>
  <si>
    <t>Ex. format : 2021</t>
  </si>
  <si>
    <t>Mois/trimestre mesuré</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</si>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</sst>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8">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indexed="64"/>
      <name val="Calibri"/>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1">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thin">
        <color indexed="64"/>
      </left>
      <right style="thin">
        <color indexed="64"/>
      </right>
      <top style="thin">
        <color indexed="64"/>
      </top>
      <bottom style="thin">
        <color indexed="64"/>
      </bottom>
      <diagonal/>
    </border>
  </borders>
  <cellStyleXfs count="214">
    <xf numFmtId="0" fontId="0" fillId="0" borderId="0"/>
    <xf numFmtId="0" fontId="35" fillId="2" borderId="0" applyNumberFormat="0" applyBorder="0" applyProtection="0"/>
    <xf numFmtId="0" fontId="35" fillId="2" borderId="0" applyNumberFormat="0" applyBorder="0" applyProtection="0"/>
    <xf numFmtId="0" fontId="35" fillId="3" borderId="0" applyNumberFormat="0" applyBorder="0" applyProtection="0"/>
    <xf numFmtId="0" fontId="35" fillId="3" borderId="0" applyNumberFormat="0" applyBorder="0" applyProtection="0"/>
    <xf numFmtId="0" fontId="35" fillId="4" borderId="0" applyNumberFormat="0" applyBorder="0" applyProtection="0"/>
    <xf numFmtId="0" fontId="35" fillId="4" borderId="0" applyNumberFormat="0" applyBorder="0" applyProtection="0"/>
    <xf numFmtId="0" fontId="35" fillId="5" borderId="0" applyNumberFormat="0" applyBorder="0" applyProtection="0"/>
    <xf numFmtId="0" fontId="35" fillId="5" borderId="0" applyNumberFormat="0" applyBorder="0" applyProtection="0"/>
    <xf numFmtId="0" fontId="35" fillId="6" borderId="0" applyNumberFormat="0" applyBorder="0" applyProtection="0"/>
    <xf numFmtId="0" fontId="35" fillId="6" borderId="0" applyNumberFormat="0" applyBorder="0" applyProtection="0"/>
    <xf numFmtId="0" fontId="35" fillId="7" borderId="0" applyNumberFormat="0" applyBorder="0" applyProtection="0"/>
    <xf numFmtId="0" fontId="35" fillId="7" borderId="0" applyNumberFormat="0" applyBorder="0" applyProtection="0"/>
    <xf numFmtId="0" fontId="35" fillId="8" borderId="0" applyNumberFormat="0" applyBorder="0" applyProtection="0"/>
    <xf numFmtId="0" fontId="35" fillId="8" borderId="0" applyNumberFormat="0" applyBorder="0" applyProtection="0"/>
    <xf numFmtId="0" fontId="35" fillId="9" borderId="0" applyNumberFormat="0" applyBorder="0" applyProtection="0"/>
    <xf numFmtId="0" fontId="35" fillId="9" borderId="0" applyNumberFormat="0" applyBorder="0" applyProtection="0"/>
    <xf numFmtId="0" fontId="35" fillId="10" borderId="0" applyNumberFormat="0" applyBorder="0" applyProtection="0"/>
    <xf numFmtId="0" fontId="35" fillId="10" borderId="0" applyNumberFormat="0" applyBorder="0" applyProtection="0"/>
    <xf numFmtId="0" fontId="35" fillId="11" borderId="0" applyNumberFormat="0" applyBorder="0" applyProtection="0"/>
    <xf numFmtId="0" fontId="35" fillId="11" borderId="0" applyNumberFormat="0" applyBorder="0" applyProtection="0"/>
    <xf numFmtId="0" fontId="35" fillId="12" borderId="0" applyNumberFormat="0" applyBorder="0" applyProtection="0"/>
    <xf numFmtId="0" fontId="35" fillId="12" borderId="0" applyNumberFormat="0" applyBorder="0" applyProtection="0"/>
    <xf numFmtId="0" fontId="35" fillId="13" borderId="0" applyNumberFormat="0" applyBorder="0" applyProtection="0"/>
    <xf numFmtId="0" fontId="35"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5" fillId="27" borderId="3" applyNumberFormat="0" applyFont="0" applyProtection="0"/>
    <xf numFmtId="0" fontId="35" fillId="27" borderId="3" applyNumberFormat="0" applyFont="0" applyProtection="0"/>
    <xf numFmtId="0" fontId="35"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5" fillId="0" borderId="0" applyFont="0" applyFill="0" applyBorder="0" applyProtection="0"/>
    <xf numFmtId="164" fontId="35" fillId="0" borderId="0" applyFont="0" applyFill="0" applyBorder="0" applyProtection="0"/>
    <xf numFmtId="164" fontId="35" fillId="0" borderId="0" applyFont="0" applyFill="0" applyBorder="0" applyProtection="0"/>
    <xf numFmtId="164" fontId="35"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5"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5" fillId="0" borderId="0"/>
    <xf numFmtId="0" fontId="6" fillId="0" borderId="0"/>
    <xf numFmtId="0" fontId="35"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5" fillId="0" borderId="0"/>
    <xf numFmtId="0" fontId="12" fillId="0" borderId="0"/>
    <xf numFmtId="0" fontId="35"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5" fillId="0" borderId="0"/>
    <xf numFmtId="0" fontId="12" fillId="0" borderId="0"/>
    <xf numFmtId="0" fontId="12" fillId="0" borderId="0"/>
    <xf numFmtId="0" fontId="12" fillId="0" borderId="0"/>
    <xf numFmtId="0" fontId="35" fillId="0" borderId="0"/>
    <xf numFmtId="0" fontId="12" fillId="0" borderId="0"/>
    <xf numFmtId="0" fontId="12" fillId="0" borderId="0"/>
    <xf numFmtId="0" fontId="13" fillId="0" borderId="0"/>
    <xf numFmtId="0" fontId="13" fillId="0" borderId="0"/>
    <xf numFmtId="0" fontId="35"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5" fillId="0" borderId="0"/>
    <xf numFmtId="0" fontId="12" fillId="0" borderId="0"/>
    <xf numFmtId="9" fontId="35" fillId="0" borderId="0" applyFont="0" applyFill="0" applyBorder="0" applyProtection="0"/>
    <xf numFmtId="9" fontId="6" fillId="0" borderId="0" applyFont="0" applyFill="0" applyBorder="0" applyProtection="0"/>
    <xf numFmtId="9" fontId="6" fillId="0" borderId="0" applyFont="0" applyFill="0" applyBorder="0" applyProtection="0"/>
    <xf numFmtId="9" fontId="35" fillId="0" borderId="0" applyFont="0" applyFill="0" applyBorder="0" applyProtection="0"/>
    <xf numFmtId="9" fontId="35" fillId="0" borderId="0" applyFont="0" applyFill="0" applyBorder="0" applyProtection="0"/>
    <xf numFmtId="9" fontId="6" fillId="0" borderId="0" applyFont="0" applyFill="0" applyBorder="0" applyProtection="0"/>
    <xf numFmtId="9" fontId="6" fillId="0" borderId="0" applyFont="0" applyFill="0" applyBorder="0" applyProtection="0"/>
    <xf numFmtId="9" fontId="35"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2">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ont="1" applyFill="1" applyBorder="1" applyAlignment="1" applyProtection="1">
      <alignment horizontal="center" vertical="center" wrapText="1"/>
    </xf>
    <xf numFmtId="165" fontId="0" fillId="37" borderId="46" xfId="179" applyNumberFormat="1" applyFon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on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 fontId="34" fillId="36" borderId="50" xfId="0" applyNumberFormat="1" applyFont="1" applyFill="1" applyBorder="1" applyAlignment="1" applyProtection="1">
      <alignment horizontal="center" vertical="center" wrapText="1"/>
      <protection locked="0"/>
    </xf>
    <xf numFmtId="166" fontId="0" fillId="37" borderId="46" xfId="179" applyNumberFormat="1" applyFon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0" fontId="22" fillId="41" borderId="10" xfId="0" applyFont="1" applyFill="1" applyBorder="1" applyAlignment="1">
      <alignment horizontal="center" vertical="center" wrapText="1"/>
    </xf>
    <xf numFmtId="0" fontId="30" fillId="0" borderId="20" xfId="0"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6" sqref="B6"/>
    </sheetView>
  </sheetViews>
  <sheetFormatPr baseColWidth="10" defaultColWidth="11.5546875" defaultRowHeight="14.4"/>
  <cols>
    <col min="1" max="3" width="65.6640625" style="1" customWidth="1"/>
    <col min="4" max="16384" width="11.5546875" style="1"/>
  </cols>
  <sheetData>
    <row r="1" spans="1:3">
      <c r="A1" s="108" t="s">
        <v>0</v>
      </c>
      <c r="B1" s="109"/>
      <c r="C1" s="110"/>
    </row>
    <row r="2" spans="1:3" ht="4.95"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114</v>
      </c>
      <c r="C6" s="6" t="s">
        <v>8</v>
      </c>
    </row>
    <row r="7" spans="1:3" ht="4.95" customHeight="1">
      <c r="A7" s="2"/>
      <c r="B7" s="3"/>
      <c r="C7" s="4"/>
    </row>
    <row r="8" spans="1:3" ht="12" customHeight="1">
      <c r="B8" s="3"/>
      <c r="C8" s="6"/>
    </row>
    <row r="9" spans="1:3" ht="12" customHeight="1">
      <c r="A9" s="2" t="s">
        <v>9</v>
      </c>
      <c r="B9" s="9" t="s">
        <v>10</v>
      </c>
      <c r="C9" s="10" t="s">
        <v>11</v>
      </c>
    </row>
    <row r="10" spans="1:3" ht="12" customHeight="1">
      <c r="A10" s="11"/>
      <c r="B10" s="12" t="s">
        <v>12</v>
      </c>
      <c r="C10" s="13" t="s">
        <v>13</v>
      </c>
    </row>
    <row r="11" spans="1:3" ht="4.95" customHeight="1">
      <c r="A11" s="2"/>
      <c r="B11" s="3"/>
      <c r="C11" s="4"/>
    </row>
    <row r="12" spans="1:3" ht="30" customHeight="1">
      <c r="A12" s="2" t="s">
        <v>14</v>
      </c>
      <c r="B12" s="14" t="s">
        <v>15</v>
      </c>
      <c r="C12" s="15" t="s">
        <v>16</v>
      </c>
    </row>
    <row r="13" spans="1:3" ht="4.95" customHeight="1">
      <c r="A13" s="111" t="s">
        <v>17</v>
      </c>
      <c r="B13" s="16"/>
      <c r="C13" s="17"/>
    </row>
    <row r="14" spans="1:3" ht="40.200000000000003" customHeight="1">
      <c r="A14" s="112"/>
      <c r="B14" s="18" t="s">
        <v>18</v>
      </c>
      <c r="C14" s="19" t="s">
        <v>19</v>
      </c>
    </row>
    <row r="15" spans="1:3" ht="40.200000000000003" customHeight="1">
      <c r="A15" s="112"/>
      <c r="B15" s="20" t="s">
        <v>20</v>
      </c>
      <c r="C15" s="21" t="s">
        <v>21</v>
      </c>
    </row>
    <row r="16" spans="1:3" ht="40.200000000000003" customHeight="1">
      <c r="A16" s="112"/>
      <c r="B16" s="22" t="s">
        <v>22</v>
      </c>
      <c r="C16" s="114" t="s">
        <v>23</v>
      </c>
    </row>
    <row r="17" spans="1:3" ht="40.200000000000003" customHeight="1">
      <c r="A17" s="112"/>
      <c r="B17" s="22" t="s">
        <v>24</v>
      </c>
      <c r="C17" s="114"/>
    </row>
    <row r="18" spans="1:3" ht="40.200000000000003" customHeight="1">
      <c r="A18" s="112"/>
      <c r="B18" s="22" t="s">
        <v>25</v>
      </c>
      <c r="C18" s="114"/>
    </row>
    <row r="19" spans="1:3" ht="40.200000000000003" customHeight="1">
      <c r="A19" s="113"/>
      <c r="B19" s="23" t="s">
        <v>26</v>
      </c>
      <c r="C19" s="114"/>
    </row>
    <row r="20" spans="1:3">
      <c r="A20" s="111" t="s">
        <v>27</v>
      </c>
      <c r="B20" s="24"/>
      <c r="C20" s="25" t="s">
        <v>28</v>
      </c>
    </row>
    <row r="21" spans="1:3">
      <c r="A21" s="112"/>
      <c r="B21" s="26"/>
      <c r="C21" s="27" t="s">
        <v>29</v>
      </c>
    </row>
    <row r="22" spans="1:3">
      <c r="A22" s="112"/>
      <c r="B22" s="28"/>
      <c r="C22" s="27" t="s">
        <v>30</v>
      </c>
    </row>
    <row r="23" spans="1:3">
      <c r="A23" s="112"/>
      <c r="B23" s="29"/>
      <c r="C23" s="27" t="s">
        <v>31</v>
      </c>
    </row>
    <row r="24" spans="1:3">
      <c r="A24" s="113"/>
      <c r="B24" s="30"/>
      <c r="C24" s="31" t="s">
        <v>32</v>
      </c>
    </row>
    <row r="26" spans="1:3" ht="31.2">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546875" defaultRowHeight="14.4"/>
  <cols>
    <col min="1" max="1" width="5.6640625" style="1" customWidth="1"/>
    <col min="2" max="2" width="60.6640625" style="33" customWidth="1"/>
    <col min="3" max="4" width="80.6640625" style="1" customWidth="1"/>
    <col min="5" max="16384" width="11.5546875" style="1"/>
  </cols>
  <sheetData>
    <row r="1" spans="1:4" ht="40.200000000000003" customHeight="1">
      <c r="A1" s="34"/>
      <c r="B1" s="35" t="s">
        <v>33</v>
      </c>
      <c r="C1" s="35" t="s">
        <v>34</v>
      </c>
      <c r="D1" s="35" t="s">
        <v>35</v>
      </c>
    </row>
    <row r="2" spans="1:4" ht="19.95" customHeight="1">
      <c r="A2" s="125" t="s">
        <v>22</v>
      </c>
      <c r="B2" s="126"/>
      <c r="C2" s="126"/>
      <c r="D2" s="127"/>
    </row>
    <row r="3" spans="1:4" ht="19.95" customHeight="1">
      <c r="A3" s="132" t="s">
        <v>36</v>
      </c>
      <c r="B3" s="133"/>
      <c r="C3" s="133"/>
      <c r="D3" s="134"/>
    </row>
    <row r="4" spans="1:4" ht="30" customHeight="1">
      <c r="A4" s="128">
        <v>1</v>
      </c>
      <c r="B4" s="130" t="s">
        <v>37</v>
      </c>
      <c r="C4" s="36" t="s">
        <v>38</v>
      </c>
      <c r="D4" s="5"/>
    </row>
    <row r="5" spans="1:4" ht="30" customHeight="1">
      <c r="A5" s="129"/>
      <c r="B5" s="131"/>
      <c r="C5" s="37" t="s">
        <v>39</v>
      </c>
      <c r="D5" s="38"/>
    </row>
    <row r="6" spans="1:4" ht="30" customHeight="1">
      <c r="A6" s="128">
        <v>2</v>
      </c>
      <c r="B6" s="130" t="s">
        <v>40</v>
      </c>
      <c r="C6" s="36" t="s">
        <v>38</v>
      </c>
      <c r="D6" s="5"/>
    </row>
    <row r="7" spans="1:4" ht="30" customHeight="1">
      <c r="A7" s="129"/>
      <c r="B7" s="131"/>
      <c r="C7" s="37" t="s">
        <v>39</v>
      </c>
      <c r="D7" s="38"/>
    </row>
    <row r="8" spans="1:4" ht="30" customHeight="1">
      <c r="A8" s="128">
        <v>3</v>
      </c>
      <c r="B8" s="130" t="s">
        <v>41</v>
      </c>
      <c r="C8" s="36" t="s">
        <v>38</v>
      </c>
      <c r="D8" s="5"/>
    </row>
    <row r="9" spans="1:4" ht="30" customHeight="1">
      <c r="A9" s="129"/>
      <c r="B9" s="131"/>
      <c r="C9" s="39" t="s">
        <v>42</v>
      </c>
      <c r="D9" s="38"/>
    </row>
    <row r="10" spans="1:4" ht="30" customHeight="1">
      <c r="A10" s="40">
        <v>4</v>
      </c>
      <c r="B10" s="41" t="s">
        <v>43</v>
      </c>
      <c r="C10" s="42" t="s">
        <v>44</v>
      </c>
      <c r="D10" s="8"/>
    </row>
    <row r="11" spans="1:4" ht="30" customHeight="1">
      <c r="A11" s="40">
        <v>5</v>
      </c>
      <c r="B11" s="41" t="s">
        <v>45</v>
      </c>
      <c r="C11" s="42" t="s">
        <v>44</v>
      </c>
      <c r="D11" s="8"/>
    </row>
    <row r="12" spans="1:4" ht="30" customHeight="1">
      <c r="A12" s="128">
        <v>6</v>
      </c>
      <c r="B12" s="130" t="s">
        <v>46</v>
      </c>
      <c r="C12" s="36" t="s">
        <v>38</v>
      </c>
      <c r="D12" s="5"/>
    </row>
    <row r="13" spans="1:4" ht="30" customHeight="1">
      <c r="A13" s="129"/>
      <c r="B13" s="131"/>
      <c r="C13" s="37" t="s">
        <v>39</v>
      </c>
      <c r="D13" s="38"/>
    </row>
    <row r="14" spans="1:4" ht="30" customHeight="1">
      <c r="A14" s="40">
        <v>7</v>
      </c>
      <c r="B14" s="41" t="s">
        <v>47</v>
      </c>
      <c r="C14" s="42" t="s">
        <v>44</v>
      </c>
      <c r="D14" s="8"/>
    </row>
    <row r="15" spans="1:4" ht="30" customHeight="1">
      <c r="A15" s="40">
        <v>8</v>
      </c>
      <c r="B15" s="41" t="s">
        <v>48</v>
      </c>
      <c r="C15" s="36" t="s">
        <v>44</v>
      </c>
      <c r="D15" s="5"/>
    </row>
    <row r="16" spans="1:4" ht="30" customHeight="1">
      <c r="A16" s="40">
        <v>9</v>
      </c>
      <c r="B16" s="41" t="s">
        <v>49</v>
      </c>
      <c r="C16" s="42" t="s">
        <v>44</v>
      </c>
      <c r="D16" s="8"/>
    </row>
    <row r="17" spans="1:4" ht="30" customHeight="1">
      <c r="A17" s="115">
        <v>10</v>
      </c>
      <c r="B17" s="117" t="s">
        <v>50</v>
      </c>
      <c r="C17" s="36" t="s">
        <v>38</v>
      </c>
      <c r="D17" s="5"/>
    </row>
    <row r="18" spans="1:4" ht="30" customHeight="1">
      <c r="A18" s="116"/>
      <c r="B18" s="118"/>
      <c r="C18" s="37" t="s">
        <v>39</v>
      </c>
      <c r="D18" s="38"/>
    </row>
    <row r="19" spans="1:4" ht="19.95" customHeight="1">
      <c r="A19" s="119" t="s">
        <v>51</v>
      </c>
      <c r="B19" s="120"/>
      <c r="C19" s="120"/>
      <c r="D19" s="121"/>
    </row>
    <row r="20" spans="1:4" ht="30" customHeight="1">
      <c r="A20" s="115">
        <v>11</v>
      </c>
      <c r="B20" s="117" t="s">
        <v>52</v>
      </c>
      <c r="C20" s="36" t="s">
        <v>38</v>
      </c>
      <c r="D20" s="5"/>
    </row>
    <row r="21" spans="1:4" ht="30" customHeight="1">
      <c r="A21" s="116"/>
      <c r="B21" s="118"/>
      <c r="C21" s="37" t="s">
        <v>39</v>
      </c>
      <c r="D21" s="38"/>
    </row>
    <row r="22" spans="1:4" ht="30" customHeight="1">
      <c r="A22" s="40">
        <v>12</v>
      </c>
      <c r="B22" s="41" t="s">
        <v>53</v>
      </c>
      <c r="C22" s="36" t="s">
        <v>44</v>
      </c>
      <c r="D22" s="5"/>
    </row>
    <row r="23" spans="1:4" ht="30" customHeight="1">
      <c r="A23" s="115">
        <v>13</v>
      </c>
      <c r="B23" s="117" t="s">
        <v>54</v>
      </c>
      <c r="C23" s="36" t="s">
        <v>38</v>
      </c>
      <c r="D23" s="5"/>
    </row>
    <row r="24" spans="1:4" ht="30" customHeight="1">
      <c r="A24" s="116"/>
      <c r="B24" s="118"/>
      <c r="C24" s="37" t="s">
        <v>39</v>
      </c>
      <c r="D24" s="38"/>
    </row>
    <row r="25" spans="1:4" ht="30" customHeight="1">
      <c r="A25" s="40">
        <v>14</v>
      </c>
      <c r="B25" s="41" t="s">
        <v>55</v>
      </c>
      <c r="C25" s="36" t="s">
        <v>44</v>
      </c>
      <c r="D25" s="5"/>
    </row>
    <row r="26" spans="1:4" ht="30" customHeight="1">
      <c r="A26" s="115">
        <v>15</v>
      </c>
      <c r="B26" s="117" t="s">
        <v>56</v>
      </c>
      <c r="C26" s="36" t="s">
        <v>38</v>
      </c>
      <c r="D26" s="5"/>
    </row>
    <row r="27" spans="1:4" ht="30" customHeight="1">
      <c r="A27" s="116"/>
      <c r="B27" s="118"/>
      <c r="C27" s="37" t="s">
        <v>39</v>
      </c>
      <c r="D27" s="38"/>
    </row>
    <row r="28" spans="1:4" ht="30" customHeight="1">
      <c r="A28" s="40">
        <v>16</v>
      </c>
      <c r="B28" s="41" t="s">
        <v>57</v>
      </c>
      <c r="C28" s="36" t="s">
        <v>44</v>
      </c>
      <c r="D28" s="5"/>
    </row>
    <row r="29" spans="1:4" ht="30" customHeight="1">
      <c r="A29" s="115">
        <v>17</v>
      </c>
      <c r="B29" s="117" t="s">
        <v>58</v>
      </c>
      <c r="C29" s="36" t="s">
        <v>38</v>
      </c>
      <c r="D29" s="5"/>
    </row>
    <row r="30" spans="1:4" ht="30" customHeight="1">
      <c r="A30" s="116"/>
      <c r="B30" s="118"/>
      <c r="C30" s="37" t="s">
        <v>39</v>
      </c>
      <c r="D30" s="38"/>
    </row>
    <row r="31" spans="1:4" ht="30" customHeight="1">
      <c r="A31" s="115">
        <v>18</v>
      </c>
      <c r="B31" s="117" t="s">
        <v>59</v>
      </c>
      <c r="C31" s="36" t="s">
        <v>38</v>
      </c>
      <c r="D31" s="5"/>
    </row>
    <row r="32" spans="1:4" ht="30" customHeight="1">
      <c r="A32" s="116"/>
      <c r="B32" s="118"/>
      <c r="C32" s="37" t="s">
        <v>39</v>
      </c>
      <c r="D32" s="38"/>
    </row>
    <row r="33" spans="1:4" ht="19.95" customHeight="1">
      <c r="A33" s="125" t="s">
        <v>24</v>
      </c>
      <c r="B33" s="126"/>
      <c r="C33" s="126"/>
      <c r="D33" s="127"/>
    </row>
    <row r="34" spans="1:4" ht="19.95" customHeight="1">
      <c r="A34" s="119" t="s">
        <v>36</v>
      </c>
      <c r="B34" s="120"/>
      <c r="C34" s="120"/>
      <c r="D34" s="121"/>
    </row>
    <row r="35" spans="1:4" ht="30" customHeight="1">
      <c r="A35" s="115">
        <v>19</v>
      </c>
      <c r="B35" s="117" t="s">
        <v>60</v>
      </c>
      <c r="C35" s="36" t="s">
        <v>38</v>
      </c>
      <c r="D35" s="5"/>
    </row>
    <row r="36" spans="1:4" ht="30" customHeight="1">
      <c r="A36" s="116"/>
      <c r="B36" s="118"/>
      <c r="C36" s="37" t="s">
        <v>39</v>
      </c>
      <c r="D36" s="38"/>
    </row>
    <row r="37" spans="1:4" ht="30" customHeight="1">
      <c r="A37" s="40">
        <v>20</v>
      </c>
      <c r="B37" s="41" t="s">
        <v>61</v>
      </c>
      <c r="C37" s="36" t="s">
        <v>44</v>
      </c>
      <c r="D37" s="5"/>
    </row>
    <row r="38" spans="1:4" ht="19.95" customHeight="1">
      <c r="A38" s="119" t="s">
        <v>51</v>
      </c>
      <c r="B38" s="120"/>
      <c r="C38" s="120"/>
      <c r="D38" s="121"/>
    </row>
    <row r="39" spans="1:4" ht="30" customHeight="1">
      <c r="A39" s="115">
        <v>21</v>
      </c>
      <c r="B39" s="117" t="s">
        <v>62</v>
      </c>
      <c r="C39" s="36" t="s">
        <v>38</v>
      </c>
      <c r="D39" s="5"/>
    </row>
    <row r="40" spans="1:4" ht="30" customHeight="1">
      <c r="A40" s="116"/>
      <c r="B40" s="118"/>
      <c r="C40" s="37" t="s">
        <v>39</v>
      </c>
      <c r="D40" s="38"/>
    </row>
    <row r="41" spans="1:4" ht="30" customHeight="1">
      <c r="A41" s="40">
        <v>22</v>
      </c>
      <c r="B41" s="41" t="s">
        <v>63</v>
      </c>
      <c r="C41" s="36" t="s">
        <v>44</v>
      </c>
      <c r="D41" s="5"/>
    </row>
    <row r="42" spans="1:4" ht="30" customHeight="1">
      <c r="A42" s="40">
        <v>23</v>
      </c>
      <c r="B42" s="41" t="s">
        <v>64</v>
      </c>
      <c r="C42" s="36" t="s">
        <v>44</v>
      </c>
      <c r="D42" s="5"/>
    </row>
    <row r="43" spans="1:4" ht="30" customHeight="1">
      <c r="A43" s="115">
        <v>24</v>
      </c>
      <c r="B43" s="117" t="s">
        <v>65</v>
      </c>
      <c r="C43" s="36" t="s">
        <v>38</v>
      </c>
      <c r="D43" s="5"/>
    </row>
    <row r="44" spans="1:4" ht="30" customHeight="1">
      <c r="A44" s="116"/>
      <c r="B44" s="118"/>
      <c r="C44" s="37" t="s">
        <v>39</v>
      </c>
      <c r="D44" s="38"/>
    </row>
    <row r="45" spans="1:4" ht="30" customHeight="1">
      <c r="A45" s="115">
        <v>25</v>
      </c>
      <c r="B45" s="117" t="s">
        <v>66</v>
      </c>
      <c r="C45" s="36" t="s">
        <v>38</v>
      </c>
      <c r="D45" s="5"/>
    </row>
    <row r="46" spans="1:4" ht="30" customHeight="1">
      <c r="A46" s="116"/>
      <c r="B46" s="118"/>
      <c r="C46" s="37" t="s">
        <v>39</v>
      </c>
      <c r="D46" s="38"/>
    </row>
    <row r="47" spans="1:4" ht="30" customHeight="1">
      <c r="A47" s="115">
        <v>26</v>
      </c>
      <c r="B47" s="117" t="s">
        <v>67</v>
      </c>
      <c r="C47" s="36" t="s">
        <v>38</v>
      </c>
      <c r="D47" s="5"/>
    </row>
    <row r="48" spans="1:4" ht="30" customHeight="1">
      <c r="A48" s="116"/>
      <c r="B48" s="118"/>
      <c r="C48" s="37" t="s">
        <v>39</v>
      </c>
      <c r="D48" s="38"/>
    </row>
    <row r="49" spans="1:4" ht="30" customHeight="1">
      <c r="A49" s="115">
        <v>27</v>
      </c>
      <c r="B49" s="117" t="s">
        <v>68</v>
      </c>
      <c r="C49" s="36" t="s">
        <v>38</v>
      </c>
      <c r="D49" s="5"/>
    </row>
    <row r="50" spans="1:4" ht="30" customHeight="1">
      <c r="A50" s="116"/>
      <c r="B50" s="118"/>
      <c r="C50" s="37" t="s">
        <v>39</v>
      </c>
      <c r="D50" s="38"/>
    </row>
    <row r="51" spans="1:4" ht="19.95" customHeight="1">
      <c r="A51" s="125" t="s">
        <v>69</v>
      </c>
      <c r="B51" s="126"/>
      <c r="C51" s="126"/>
      <c r="D51" s="127"/>
    </row>
    <row r="52" spans="1:4" ht="19.95" customHeight="1">
      <c r="A52" s="119" t="s">
        <v>36</v>
      </c>
      <c r="B52" s="120"/>
      <c r="C52" s="120"/>
      <c r="D52" s="121"/>
    </row>
    <row r="53" spans="1:4" ht="30" customHeight="1">
      <c r="A53" s="115">
        <v>28</v>
      </c>
      <c r="B53" s="117" t="s">
        <v>70</v>
      </c>
      <c r="C53" s="36" t="s">
        <v>38</v>
      </c>
      <c r="D53" s="5"/>
    </row>
    <row r="54" spans="1:4" ht="30" customHeight="1">
      <c r="A54" s="116"/>
      <c r="B54" s="118"/>
      <c r="C54" s="37" t="s">
        <v>39</v>
      </c>
      <c r="D54" s="38"/>
    </row>
    <row r="55" spans="1:4" ht="30" customHeight="1">
      <c r="A55" s="115"/>
      <c r="B55" s="122" t="s">
        <v>71</v>
      </c>
      <c r="C55" s="36" t="s">
        <v>38</v>
      </c>
      <c r="D55" s="5"/>
    </row>
    <row r="56" spans="1:4" ht="30" customHeight="1">
      <c r="A56" s="116"/>
      <c r="B56" s="124"/>
      <c r="C56" s="37" t="s">
        <v>39</v>
      </c>
      <c r="D56" s="38"/>
    </row>
    <row r="57" spans="1:4" ht="30" customHeight="1">
      <c r="A57" s="115"/>
      <c r="B57" s="122" t="s">
        <v>72</v>
      </c>
      <c r="C57" s="36" t="s">
        <v>38</v>
      </c>
      <c r="D57" s="5"/>
    </row>
    <row r="58" spans="1:4" ht="30" customHeight="1">
      <c r="A58" s="116"/>
      <c r="B58" s="123"/>
      <c r="C58" s="37" t="s">
        <v>39</v>
      </c>
      <c r="D58" s="38"/>
    </row>
    <row r="59" spans="1:4" ht="30" customHeight="1">
      <c r="A59" s="115">
        <v>29</v>
      </c>
      <c r="B59" s="117" t="s">
        <v>73</v>
      </c>
      <c r="C59" s="36" t="s">
        <v>38</v>
      </c>
      <c r="D59" s="5"/>
    </row>
    <row r="60" spans="1:4" ht="30" customHeight="1">
      <c r="A60" s="116"/>
      <c r="B60" s="118"/>
      <c r="C60" s="37" t="s">
        <v>39</v>
      </c>
      <c r="D60" s="38"/>
    </row>
    <row r="61" spans="1:4" ht="30" customHeight="1">
      <c r="A61" s="115" t="s">
        <v>74</v>
      </c>
      <c r="B61" s="122" t="s">
        <v>75</v>
      </c>
      <c r="C61" s="36" t="s">
        <v>38</v>
      </c>
      <c r="D61" s="5"/>
    </row>
    <row r="62" spans="1:4" ht="30" customHeight="1">
      <c r="A62" s="116"/>
      <c r="B62" s="123"/>
      <c r="C62" s="37" t="s">
        <v>39</v>
      </c>
      <c r="D62" s="38"/>
    </row>
    <row r="63" spans="1:4" ht="30" customHeight="1">
      <c r="A63" s="40">
        <v>30</v>
      </c>
      <c r="B63" s="41" t="s">
        <v>76</v>
      </c>
      <c r="C63" s="36" t="s">
        <v>44</v>
      </c>
      <c r="D63" s="5"/>
    </row>
    <row r="64" spans="1:4" ht="30" customHeight="1">
      <c r="A64" s="40">
        <v>31</v>
      </c>
      <c r="B64" s="41" t="s">
        <v>77</v>
      </c>
      <c r="C64" s="36" t="s">
        <v>44</v>
      </c>
      <c r="D64" s="5"/>
    </row>
    <row r="65" spans="1:4" ht="30" customHeight="1">
      <c r="A65" s="115">
        <v>32</v>
      </c>
      <c r="B65" s="117" t="s">
        <v>78</v>
      </c>
      <c r="C65" s="36" t="s">
        <v>38</v>
      </c>
      <c r="D65" s="5"/>
    </row>
    <row r="66" spans="1:4" ht="30" customHeight="1">
      <c r="A66" s="116"/>
      <c r="B66" s="118"/>
      <c r="C66" s="37" t="s">
        <v>39</v>
      </c>
      <c r="D66" s="38"/>
    </row>
    <row r="67" spans="1:4" ht="30" customHeight="1">
      <c r="A67" s="115">
        <v>33</v>
      </c>
      <c r="B67" s="117" t="s">
        <v>79</v>
      </c>
      <c r="C67" s="36" t="s">
        <v>38</v>
      </c>
      <c r="D67" s="5"/>
    </row>
    <row r="68" spans="1:4" ht="30" customHeight="1">
      <c r="A68" s="116"/>
      <c r="B68" s="118"/>
      <c r="C68" s="37" t="s">
        <v>39</v>
      </c>
      <c r="D68" s="38"/>
    </row>
    <row r="69" spans="1:4" ht="19.95" customHeight="1">
      <c r="A69" s="119" t="s">
        <v>80</v>
      </c>
      <c r="B69" s="120"/>
      <c r="C69" s="120"/>
      <c r="D69" s="121"/>
    </row>
    <row r="70" spans="1:4" ht="30" customHeight="1">
      <c r="A70" s="115">
        <v>34</v>
      </c>
      <c r="B70" s="117" t="s">
        <v>81</v>
      </c>
      <c r="C70" s="36" t="s">
        <v>38</v>
      </c>
      <c r="D70" s="5"/>
    </row>
    <row r="71" spans="1:4" ht="30" customHeight="1">
      <c r="A71" s="116"/>
      <c r="B71" s="118"/>
      <c r="C71" s="37" t="s">
        <v>39</v>
      </c>
      <c r="D71" s="38"/>
    </row>
    <row r="72" spans="1:4" ht="30" customHeight="1">
      <c r="A72" s="115">
        <v>35</v>
      </c>
      <c r="B72" s="117" t="s">
        <v>82</v>
      </c>
      <c r="C72" s="36" t="s">
        <v>38</v>
      </c>
      <c r="D72" s="5"/>
    </row>
    <row r="73" spans="1:4" ht="30" customHeight="1">
      <c r="A73" s="116"/>
      <c r="B73" s="118"/>
      <c r="C73" s="37" t="s">
        <v>42</v>
      </c>
      <c r="D73" s="38"/>
    </row>
    <row r="74" spans="1:4" ht="19.95" customHeight="1">
      <c r="A74" s="119" t="s">
        <v>51</v>
      </c>
      <c r="B74" s="120"/>
      <c r="C74" s="120"/>
      <c r="D74" s="121"/>
    </row>
    <row r="75" spans="1:4" ht="30" customHeight="1">
      <c r="A75" s="115">
        <v>36</v>
      </c>
      <c r="B75" s="117" t="s">
        <v>83</v>
      </c>
      <c r="C75" s="36" t="s">
        <v>38</v>
      </c>
      <c r="D75" s="5"/>
    </row>
    <row r="76" spans="1:4" ht="30" customHeight="1">
      <c r="A76" s="116"/>
      <c r="B76" s="118"/>
      <c r="C76" s="37" t="s">
        <v>39</v>
      </c>
      <c r="D76" s="38"/>
    </row>
    <row r="77" spans="1:4" ht="30" customHeight="1">
      <c r="A77" s="40">
        <v>37</v>
      </c>
      <c r="B77" s="41" t="s">
        <v>84</v>
      </c>
      <c r="C77" s="36" t="s">
        <v>44</v>
      </c>
      <c r="D77" s="5"/>
    </row>
    <row r="78" spans="1:4" ht="30" customHeight="1">
      <c r="A78" s="115">
        <v>38</v>
      </c>
      <c r="B78" s="117" t="s">
        <v>85</v>
      </c>
      <c r="C78" s="36" t="s">
        <v>38</v>
      </c>
      <c r="D78" s="5"/>
    </row>
    <row r="79" spans="1:4" ht="30" customHeight="1">
      <c r="A79" s="116"/>
      <c r="B79" s="118"/>
      <c r="C79" s="37" t="s">
        <v>39</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5:A76"/>
    <mergeCell ref="B75:B76"/>
    <mergeCell ref="A78:A79"/>
    <mergeCell ref="B78:B79"/>
    <mergeCell ref="A70:A71"/>
    <mergeCell ref="B70:B71"/>
    <mergeCell ref="A72:A73"/>
    <mergeCell ref="B72:B73"/>
    <mergeCell ref="A74:D74"/>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cols>
    <col min="1" max="2" width="100.6640625" style="44" customWidth="1"/>
    <col min="3" max="16384" width="11.44140625" style="43"/>
  </cols>
  <sheetData>
    <row r="1" spans="1:2" ht="80.099999999999994" customHeight="1">
      <c r="A1" s="135" t="s">
        <v>86</v>
      </c>
      <c r="B1" s="136"/>
    </row>
    <row r="2" spans="1:2" ht="5.0999999999999996" customHeight="1">
      <c r="A2" s="45"/>
      <c r="B2" s="45"/>
    </row>
    <row r="3" spans="1:2">
      <c r="A3" s="46" t="s">
        <v>87</v>
      </c>
      <c r="B3" s="47" t="s">
        <v>88</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28" workbookViewId="0">
      <selection activeCell="D25" sqref="D25"/>
    </sheetView>
  </sheetViews>
  <sheetFormatPr baseColWidth="10" defaultColWidth="11.5546875" defaultRowHeight="14.4"/>
  <cols>
    <col min="1" max="1" width="60.6640625" style="49" customWidth="1"/>
    <col min="2" max="2" width="11.6640625" style="49" bestFit="1" customWidth="1"/>
    <col min="3" max="10" width="15.6640625" style="49" customWidth="1"/>
    <col min="11" max="11" width="11.5546875" style="50"/>
    <col min="12" max="16384" width="11.5546875" style="49"/>
  </cols>
  <sheetData>
    <row r="1" spans="1:11" ht="40.200000000000003" customHeight="1">
      <c r="A1" s="51"/>
      <c r="B1" s="51"/>
      <c r="C1" s="142" t="s">
        <v>89</v>
      </c>
      <c r="D1" s="142"/>
      <c r="E1" s="142" t="s">
        <v>90</v>
      </c>
      <c r="F1" s="142"/>
      <c r="G1" s="142" t="s">
        <v>91</v>
      </c>
      <c r="H1" s="142"/>
      <c r="I1" s="142" t="s">
        <v>20</v>
      </c>
      <c r="J1" s="142"/>
    </row>
    <row r="2" spans="1:11" ht="19.95" customHeight="1">
      <c r="A2" s="51"/>
      <c r="B2" s="51"/>
      <c r="C2" s="52" t="s">
        <v>92</v>
      </c>
      <c r="D2" s="52" t="s">
        <v>93</v>
      </c>
      <c r="E2" s="52" t="s">
        <v>92</v>
      </c>
      <c r="F2" s="52" t="s">
        <v>93</v>
      </c>
      <c r="G2" s="52" t="s">
        <v>92</v>
      </c>
      <c r="H2" s="52" t="s">
        <v>93</v>
      </c>
      <c r="I2" s="52" t="s">
        <v>92</v>
      </c>
      <c r="J2" s="53" t="s">
        <v>93</v>
      </c>
    </row>
    <row r="3" spans="1:11" ht="19.95" customHeight="1">
      <c r="A3" s="143" t="s">
        <v>36</v>
      </c>
      <c r="B3" s="144"/>
      <c r="C3" s="145"/>
      <c r="D3" s="144"/>
      <c r="E3" s="145"/>
      <c r="F3" s="145"/>
      <c r="G3" s="145"/>
      <c r="H3" s="145"/>
      <c r="I3" s="144"/>
      <c r="J3" s="146"/>
    </row>
    <row r="4" spans="1:11" ht="30" customHeight="1">
      <c r="A4" s="137" t="s">
        <v>37</v>
      </c>
      <c r="B4" s="55" t="s">
        <v>94</v>
      </c>
      <c r="C4" s="56" t="s">
        <v>95</v>
      </c>
      <c r="D4" s="57">
        <v>5</v>
      </c>
      <c r="E4" s="58" t="s">
        <v>95</v>
      </c>
      <c r="F4" s="59" t="s">
        <v>95</v>
      </c>
      <c r="G4" s="60" t="s">
        <v>95</v>
      </c>
      <c r="H4" s="61" t="s">
        <v>95</v>
      </c>
      <c r="I4" s="62" t="s">
        <v>95</v>
      </c>
      <c r="J4" s="57" t="s">
        <v>95</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38"/>
      <c r="B5" s="64" t="s">
        <v>96</v>
      </c>
      <c r="C5" s="65" t="s">
        <v>95</v>
      </c>
      <c r="D5" s="66">
        <v>5348</v>
      </c>
      <c r="E5" s="67" t="s">
        <v>95</v>
      </c>
      <c r="F5" s="68" t="s">
        <v>95</v>
      </c>
      <c r="G5" s="69" t="s">
        <v>95</v>
      </c>
      <c r="H5" s="68" t="s">
        <v>95</v>
      </c>
      <c r="I5" s="70" t="s">
        <v>95</v>
      </c>
      <c r="J5" s="66" t="s">
        <v>95</v>
      </c>
      <c r="K5" s="63" t="str">
        <f t="shared" si="0"/>
        <v>Nombres attendus !</v>
      </c>
    </row>
    <row r="6" spans="1:11" ht="30" customHeight="1">
      <c r="A6" s="138"/>
      <c r="B6" s="71" t="s">
        <v>97</v>
      </c>
      <c r="C6" s="72" t="str">
        <f>IF(OR(C5="",C5="N/A",C5="NC",C5="ND"),"",C4/C5)</f>
        <v/>
      </c>
      <c r="D6" s="73">
        <f t="shared" ref="D6:J6" si="1">IF(OR(D5="",D5="N/A",D5="NC",D5="ND"),"",D4/D5)</f>
        <v>9.3492894540014957E-4</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37" t="s">
        <v>40</v>
      </c>
      <c r="B7" s="74" t="s">
        <v>94</v>
      </c>
      <c r="C7" s="75" t="s">
        <v>95</v>
      </c>
      <c r="D7" s="57">
        <v>7</v>
      </c>
      <c r="E7" s="75" t="s">
        <v>95</v>
      </c>
      <c r="F7" s="57" t="s">
        <v>95</v>
      </c>
      <c r="G7" s="75" t="s">
        <v>95</v>
      </c>
      <c r="H7" s="57" t="s">
        <v>95</v>
      </c>
      <c r="I7" s="75" t="s">
        <v>95</v>
      </c>
      <c r="J7" s="57" t="s">
        <v>95</v>
      </c>
      <c r="K7" s="63" t="str">
        <f t="shared" si="0"/>
        <v>Nombres attendus !</v>
      </c>
    </row>
    <row r="8" spans="1:11" ht="30" customHeight="1">
      <c r="A8" s="138"/>
      <c r="B8" s="71" t="s">
        <v>96</v>
      </c>
      <c r="C8" s="76" t="s">
        <v>95</v>
      </c>
      <c r="D8" s="66">
        <v>128</v>
      </c>
      <c r="E8" s="76" t="s">
        <v>95</v>
      </c>
      <c r="F8" s="66" t="s">
        <v>95</v>
      </c>
      <c r="G8" s="76" t="s">
        <v>95</v>
      </c>
      <c r="H8" s="66" t="s">
        <v>95</v>
      </c>
      <c r="I8" s="76" t="s">
        <v>95</v>
      </c>
      <c r="J8" s="66" t="s">
        <v>95</v>
      </c>
      <c r="K8" s="63" t="str">
        <f t="shared" si="0"/>
        <v>Nombres attendus !</v>
      </c>
    </row>
    <row r="9" spans="1:11" ht="30" customHeight="1">
      <c r="A9" s="138"/>
      <c r="B9" s="71" t="s">
        <v>97</v>
      </c>
      <c r="C9" s="73" t="str">
        <f t="shared" ref="C9:J9" si="2">IF(OR(C8="",C8="N/A",C8="NC",C8="ND"),"",C7/C8)</f>
        <v/>
      </c>
      <c r="D9" s="73">
        <f t="shared" si="2"/>
        <v>5.46875E-2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37" t="s">
        <v>41</v>
      </c>
      <c r="B10" s="74" t="s">
        <v>94</v>
      </c>
      <c r="C10" s="75" t="s">
        <v>95</v>
      </c>
      <c r="D10" s="57">
        <v>152</v>
      </c>
      <c r="E10" s="75" t="s">
        <v>95</v>
      </c>
      <c r="F10" s="57" t="s">
        <v>95</v>
      </c>
      <c r="G10" s="75" t="s">
        <v>95</v>
      </c>
      <c r="H10" s="57" t="s">
        <v>95</v>
      </c>
      <c r="I10" s="75" t="s">
        <v>95</v>
      </c>
      <c r="J10" s="57" t="s">
        <v>95</v>
      </c>
      <c r="K10" s="63" t="str">
        <f t="shared" si="0"/>
        <v>Nombres attendus !</v>
      </c>
    </row>
    <row r="11" spans="1:11" ht="30" customHeight="1">
      <c r="A11" s="138"/>
      <c r="B11" s="71" t="s">
        <v>96</v>
      </c>
      <c r="C11" s="76" t="s">
        <v>95</v>
      </c>
      <c r="D11" s="66">
        <v>4520</v>
      </c>
      <c r="E11" s="76" t="s">
        <v>95</v>
      </c>
      <c r="F11" s="66" t="s">
        <v>95</v>
      </c>
      <c r="G11" s="76" t="s">
        <v>95</v>
      </c>
      <c r="H11" s="66" t="s">
        <v>95</v>
      </c>
      <c r="I11" s="76" t="s">
        <v>95</v>
      </c>
      <c r="J11" s="66" t="s">
        <v>95</v>
      </c>
      <c r="K11" s="63" t="str">
        <f t="shared" si="0"/>
        <v>Nombres attendus !</v>
      </c>
    </row>
    <row r="12" spans="1:11" ht="30" customHeight="1">
      <c r="A12" s="138"/>
      <c r="B12" s="71" t="s">
        <v>97</v>
      </c>
      <c r="C12" s="73" t="str">
        <f t="shared" ref="C12:J42" si="3">IF(OR(C11="",C11="N/A",C11="NC",C11="ND"),"",C10/C11)</f>
        <v/>
      </c>
      <c r="D12" s="73">
        <f t="shared" si="3"/>
        <v>3.3628318584070796E-2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43</v>
      </c>
      <c r="B13" s="71" t="s">
        <v>98</v>
      </c>
      <c r="C13" s="77" t="s">
        <v>95</v>
      </c>
      <c r="D13" s="78">
        <v>27.2</v>
      </c>
      <c r="E13" s="77" t="s">
        <v>95</v>
      </c>
      <c r="F13" s="78" t="s">
        <v>95</v>
      </c>
      <c r="G13" s="77" t="s">
        <v>95</v>
      </c>
      <c r="H13" s="78" t="s">
        <v>95</v>
      </c>
      <c r="I13" s="77" t="s">
        <v>95</v>
      </c>
      <c r="J13" s="78" t="s">
        <v>95</v>
      </c>
      <c r="K13" s="63" t="str">
        <f t="shared" si="0"/>
        <v>Nombres attendus !</v>
      </c>
    </row>
    <row r="14" spans="1:11" ht="30" customHeight="1">
      <c r="A14" s="54" t="s">
        <v>45</v>
      </c>
      <c r="B14" s="71" t="s">
        <v>98</v>
      </c>
      <c r="C14" s="77" t="s">
        <v>95</v>
      </c>
      <c r="D14" s="78">
        <v>0</v>
      </c>
      <c r="E14" s="77" t="s">
        <v>95</v>
      </c>
      <c r="F14" s="78" t="s">
        <v>95</v>
      </c>
      <c r="G14" s="77" t="s">
        <v>95</v>
      </c>
      <c r="H14" s="78" t="s">
        <v>95</v>
      </c>
      <c r="I14" s="77" t="s">
        <v>95</v>
      </c>
      <c r="J14" s="78" t="s">
        <v>95</v>
      </c>
      <c r="K14" s="63" t="str">
        <f t="shared" si="0"/>
        <v>Nombres attendus !</v>
      </c>
    </row>
    <row r="15" spans="1:11" ht="30" customHeight="1">
      <c r="A15" s="137" t="s">
        <v>46</v>
      </c>
      <c r="B15" s="71" t="s">
        <v>94</v>
      </c>
      <c r="C15" s="75" t="s">
        <v>95</v>
      </c>
      <c r="D15" s="57" t="s">
        <v>95</v>
      </c>
      <c r="E15" s="75" t="s">
        <v>95</v>
      </c>
      <c r="F15" s="57" t="s">
        <v>95</v>
      </c>
      <c r="G15" s="75" t="s">
        <v>95</v>
      </c>
      <c r="H15" s="57" t="s">
        <v>95</v>
      </c>
      <c r="I15" s="75" t="s">
        <v>95</v>
      </c>
      <c r="J15" s="57" t="s">
        <v>95</v>
      </c>
      <c r="K15" s="63" t="str">
        <f t="shared" si="0"/>
        <v>Nombres attendus !</v>
      </c>
    </row>
    <row r="16" spans="1:11" ht="30" customHeight="1">
      <c r="A16" s="138"/>
      <c r="B16" s="71" t="s">
        <v>96</v>
      </c>
      <c r="C16" s="76" t="s">
        <v>95</v>
      </c>
      <c r="D16" s="66" t="s">
        <v>95</v>
      </c>
      <c r="E16" s="76" t="s">
        <v>95</v>
      </c>
      <c r="F16" s="66" t="s">
        <v>95</v>
      </c>
      <c r="G16" s="76" t="s">
        <v>95</v>
      </c>
      <c r="H16" s="66" t="s">
        <v>95</v>
      </c>
      <c r="I16" s="76" t="s">
        <v>95</v>
      </c>
      <c r="J16" s="66" t="s">
        <v>95</v>
      </c>
      <c r="K16" s="63" t="str">
        <f t="shared" si="0"/>
        <v>Nombres attendus !</v>
      </c>
    </row>
    <row r="17" spans="1:11" ht="30" customHeight="1">
      <c r="A17" s="138"/>
      <c r="B17" s="71" t="s">
        <v>97</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47</v>
      </c>
      <c r="B18" s="71" t="s">
        <v>99</v>
      </c>
      <c r="C18" s="77">
        <v>44</v>
      </c>
      <c r="D18" s="78">
        <v>153.25</v>
      </c>
      <c r="E18" s="77" t="s">
        <v>95</v>
      </c>
      <c r="F18" s="78" t="s">
        <v>95</v>
      </c>
      <c r="G18" s="77" t="s">
        <v>95</v>
      </c>
      <c r="H18" s="78" t="s">
        <v>95</v>
      </c>
      <c r="I18" s="77" t="s">
        <v>95</v>
      </c>
      <c r="J18" s="78" t="s">
        <v>95</v>
      </c>
      <c r="K18" s="63" t="str">
        <f t="shared" si="0"/>
        <v>Nombres attendus !</v>
      </c>
    </row>
    <row r="19" spans="1:11" ht="30" customHeight="1">
      <c r="A19" s="54" t="s">
        <v>48</v>
      </c>
      <c r="B19" s="71" t="s">
        <v>99</v>
      </c>
      <c r="C19" s="77">
        <v>0</v>
      </c>
      <c r="D19" s="78">
        <v>0</v>
      </c>
      <c r="E19" s="77" t="s">
        <v>95</v>
      </c>
      <c r="F19" s="78" t="s">
        <v>95</v>
      </c>
      <c r="G19" s="77" t="s">
        <v>95</v>
      </c>
      <c r="H19" s="78" t="s">
        <v>95</v>
      </c>
      <c r="I19" s="77" t="s">
        <v>95</v>
      </c>
      <c r="J19" s="78" t="s">
        <v>95</v>
      </c>
      <c r="K19" s="63" t="str">
        <f t="shared" si="0"/>
        <v>Nombres attendus !</v>
      </c>
    </row>
    <row r="20" spans="1:11" ht="30" customHeight="1">
      <c r="A20" s="54" t="s">
        <v>49</v>
      </c>
      <c r="B20" s="71" t="s">
        <v>99</v>
      </c>
      <c r="C20" s="77">
        <v>44</v>
      </c>
      <c r="D20" s="78">
        <v>153.25</v>
      </c>
      <c r="E20" s="77" t="s">
        <v>95</v>
      </c>
      <c r="F20" s="78" t="s">
        <v>95</v>
      </c>
      <c r="G20" s="77" t="s">
        <v>95</v>
      </c>
      <c r="H20" s="78" t="s">
        <v>95</v>
      </c>
      <c r="I20" s="77" t="s">
        <v>95</v>
      </c>
      <c r="J20" s="78" t="s">
        <v>95</v>
      </c>
      <c r="K20" s="63" t="str">
        <f t="shared" si="0"/>
        <v>Nombres attendus !</v>
      </c>
    </row>
    <row r="21" spans="1:11" ht="30" customHeight="1">
      <c r="A21" s="137" t="s">
        <v>50</v>
      </c>
      <c r="B21" s="71" t="s">
        <v>94</v>
      </c>
      <c r="C21" s="75">
        <v>14</v>
      </c>
      <c r="D21" s="57">
        <v>22</v>
      </c>
      <c r="E21" s="75" t="s">
        <v>95</v>
      </c>
      <c r="F21" s="57" t="s">
        <v>95</v>
      </c>
      <c r="G21" s="75" t="s">
        <v>95</v>
      </c>
      <c r="H21" s="57" t="s">
        <v>95</v>
      </c>
      <c r="I21" s="75" t="s">
        <v>95</v>
      </c>
      <c r="J21" s="57" t="s">
        <v>95</v>
      </c>
      <c r="K21" s="63" t="str">
        <f t="shared" si="0"/>
        <v>Nombres attendus !</v>
      </c>
    </row>
    <row r="22" spans="1:11" ht="30" customHeight="1">
      <c r="A22" s="138"/>
      <c r="B22" s="71" t="s">
        <v>96</v>
      </c>
      <c r="C22" s="76">
        <v>36</v>
      </c>
      <c r="D22" s="66">
        <v>36</v>
      </c>
      <c r="E22" s="76" t="s">
        <v>95</v>
      </c>
      <c r="F22" s="66" t="s">
        <v>95</v>
      </c>
      <c r="G22" s="76" t="s">
        <v>95</v>
      </c>
      <c r="H22" s="66" t="s">
        <v>95</v>
      </c>
      <c r="I22" s="76" t="s">
        <v>95</v>
      </c>
      <c r="J22" s="66" t="s">
        <v>95</v>
      </c>
      <c r="K22" s="63" t="str">
        <f t="shared" si="0"/>
        <v>Nombres attendus !</v>
      </c>
    </row>
    <row r="23" spans="1:11" ht="30" customHeight="1">
      <c r="A23" s="138"/>
      <c r="B23" s="71" t="s">
        <v>97</v>
      </c>
      <c r="C23" s="73">
        <f t="shared" si="3"/>
        <v>0.3888888888888889</v>
      </c>
      <c r="D23" s="73">
        <f t="shared" si="3"/>
        <v>0.61111111111111116</v>
      </c>
      <c r="E23" s="73" t="str">
        <f t="shared" si="3"/>
        <v/>
      </c>
      <c r="F23" s="73" t="str">
        <f t="shared" si="3"/>
        <v/>
      </c>
      <c r="G23" s="73" t="str">
        <f t="shared" si="3"/>
        <v/>
      </c>
      <c r="H23" s="73" t="str">
        <f t="shared" si="3"/>
        <v/>
      </c>
      <c r="I23" s="73" t="str">
        <f t="shared" si="3"/>
        <v/>
      </c>
      <c r="J23" s="73" t="str">
        <f t="shared" si="3"/>
        <v/>
      </c>
      <c r="K23" s="63" t="str">
        <f t="shared" si="0"/>
        <v/>
      </c>
    </row>
    <row r="24" spans="1:11" ht="19.95" customHeight="1">
      <c r="A24" s="139" t="s">
        <v>51</v>
      </c>
      <c r="B24" s="140"/>
      <c r="C24" s="140"/>
      <c r="D24" s="140"/>
      <c r="E24" s="140"/>
      <c r="F24" s="140"/>
      <c r="G24" s="140"/>
      <c r="H24" s="140"/>
      <c r="I24" s="140"/>
      <c r="J24" s="141"/>
      <c r="K24" s="63" t="str">
        <f t="shared" si="0"/>
        <v/>
      </c>
    </row>
    <row r="25" spans="1:11" ht="30" customHeight="1">
      <c r="A25" s="137" t="s">
        <v>52</v>
      </c>
      <c r="B25" s="71" t="s">
        <v>94</v>
      </c>
      <c r="C25" s="75" t="s">
        <v>95</v>
      </c>
      <c r="D25" s="57">
        <v>9</v>
      </c>
      <c r="E25" s="75" t="s">
        <v>95</v>
      </c>
      <c r="F25" s="57" t="s">
        <v>95</v>
      </c>
      <c r="G25" s="75" t="s">
        <v>95</v>
      </c>
      <c r="H25" s="57" t="s">
        <v>95</v>
      </c>
      <c r="I25" s="75" t="s">
        <v>95</v>
      </c>
      <c r="J25" s="57" t="s">
        <v>95</v>
      </c>
      <c r="K25" s="63" t="str">
        <f t="shared" si="0"/>
        <v>Nombres attendus !</v>
      </c>
    </row>
    <row r="26" spans="1:11" ht="30" customHeight="1">
      <c r="A26" s="138"/>
      <c r="B26" s="71" t="s">
        <v>96</v>
      </c>
      <c r="C26" s="76" t="s">
        <v>95</v>
      </c>
      <c r="D26" s="66">
        <v>60</v>
      </c>
      <c r="E26" s="76" t="s">
        <v>95</v>
      </c>
      <c r="F26" s="66" t="s">
        <v>95</v>
      </c>
      <c r="G26" s="76" t="s">
        <v>95</v>
      </c>
      <c r="H26" s="66" t="s">
        <v>95</v>
      </c>
      <c r="I26" s="76" t="s">
        <v>95</v>
      </c>
      <c r="J26" s="66" t="s">
        <v>95</v>
      </c>
      <c r="K26" s="63" t="str">
        <f t="shared" si="0"/>
        <v>Nombres attendus !</v>
      </c>
    </row>
    <row r="27" spans="1:11" ht="30" customHeight="1">
      <c r="A27" s="138"/>
      <c r="B27" s="71" t="s">
        <v>97</v>
      </c>
      <c r="C27" s="73" t="str">
        <f t="shared" si="3"/>
        <v/>
      </c>
      <c r="D27" s="73">
        <f t="shared" si="3"/>
        <v>0.15</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53</v>
      </c>
      <c r="B28" s="71" t="s">
        <v>99</v>
      </c>
      <c r="C28" s="77" t="s">
        <v>95</v>
      </c>
      <c r="D28" s="78">
        <v>7.8</v>
      </c>
      <c r="E28" s="77" t="s">
        <v>95</v>
      </c>
      <c r="F28" s="78" t="s">
        <v>95</v>
      </c>
      <c r="G28" s="77" t="s">
        <v>95</v>
      </c>
      <c r="H28" s="78" t="s">
        <v>95</v>
      </c>
      <c r="I28" s="77" t="s">
        <v>95</v>
      </c>
      <c r="J28" s="78" t="s">
        <v>95</v>
      </c>
      <c r="K28" s="63" t="str">
        <f t="shared" si="0"/>
        <v>Nombres attendus !</v>
      </c>
    </row>
    <row r="29" spans="1:11" ht="30" customHeight="1">
      <c r="A29" s="137" t="s">
        <v>54</v>
      </c>
      <c r="B29" s="71" t="s">
        <v>94</v>
      </c>
      <c r="C29" s="75" t="s">
        <v>95</v>
      </c>
      <c r="D29" s="57">
        <v>18</v>
      </c>
      <c r="E29" s="75" t="s">
        <v>95</v>
      </c>
      <c r="F29" s="57" t="s">
        <v>95</v>
      </c>
      <c r="G29" s="75" t="s">
        <v>95</v>
      </c>
      <c r="H29" s="57" t="s">
        <v>95</v>
      </c>
      <c r="I29" s="75" t="s">
        <v>95</v>
      </c>
      <c r="J29" s="57" t="s">
        <v>95</v>
      </c>
      <c r="K29" s="63" t="str">
        <f t="shared" si="0"/>
        <v>Nombres attendus !</v>
      </c>
    </row>
    <row r="30" spans="1:11" ht="30" customHeight="1">
      <c r="A30" s="138"/>
      <c r="B30" s="71" t="s">
        <v>96</v>
      </c>
      <c r="C30" s="76" t="s">
        <v>95</v>
      </c>
      <c r="D30" s="66">
        <v>101</v>
      </c>
      <c r="E30" s="76" t="s">
        <v>95</v>
      </c>
      <c r="F30" s="66" t="s">
        <v>95</v>
      </c>
      <c r="G30" s="76" t="s">
        <v>95</v>
      </c>
      <c r="H30" s="66" t="s">
        <v>95</v>
      </c>
      <c r="I30" s="76" t="s">
        <v>95</v>
      </c>
      <c r="J30" s="66" t="s">
        <v>95</v>
      </c>
      <c r="K30" s="63" t="str">
        <f t="shared" si="0"/>
        <v>Nombres attendus !</v>
      </c>
    </row>
    <row r="31" spans="1:11" ht="30" customHeight="1">
      <c r="A31" s="138"/>
      <c r="B31" s="71" t="s">
        <v>97</v>
      </c>
      <c r="C31" s="73" t="str">
        <f t="shared" si="3"/>
        <v/>
      </c>
      <c r="D31" s="73">
        <f t="shared" si="3"/>
        <v>0.17821782178217821</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55</v>
      </c>
      <c r="B32" s="71" t="s">
        <v>99</v>
      </c>
      <c r="C32" s="77" t="s">
        <v>95</v>
      </c>
      <c r="D32" s="78">
        <v>13</v>
      </c>
      <c r="E32" s="77" t="s">
        <v>95</v>
      </c>
      <c r="F32" s="78" t="s">
        <v>95</v>
      </c>
      <c r="G32" s="77" t="s">
        <v>95</v>
      </c>
      <c r="H32" s="78" t="s">
        <v>95</v>
      </c>
      <c r="I32" s="77" t="s">
        <v>95</v>
      </c>
      <c r="J32" s="78" t="s">
        <v>95</v>
      </c>
      <c r="K32" s="63" t="str">
        <f t="shared" si="0"/>
        <v>Nombres attendus !</v>
      </c>
    </row>
    <row r="33" spans="1:11" ht="30" customHeight="1">
      <c r="A33" s="137" t="s">
        <v>56</v>
      </c>
      <c r="B33" s="71" t="s">
        <v>94</v>
      </c>
      <c r="C33" s="75" t="s">
        <v>95</v>
      </c>
      <c r="D33" s="57" t="s">
        <v>95</v>
      </c>
      <c r="E33" s="75" t="s">
        <v>95</v>
      </c>
      <c r="F33" s="57" t="s">
        <v>95</v>
      </c>
      <c r="G33" s="75" t="s">
        <v>95</v>
      </c>
      <c r="H33" s="57" t="s">
        <v>95</v>
      </c>
      <c r="I33" s="75" t="s">
        <v>95</v>
      </c>
      <c r="J33" s="57" t="s">
        <v>95</v>
      </c>
      <c r="K33" s="63" t="str">
        <f t="shared" si="0"/>
        <v>Nombres attendus !</v>
      </c>
    </row>
    <row r="34" spans="1:11" ht="30" customHeight="1">
      <c r="A34" s="138"/>
      <c r="B34" s="71" t="s">
        <v>96</v>
      </c>
      <c r="C34" s="76" t="s">
        <v>95</v>
      </c>
      <c r="D34" s="66" t="s">
        <v>95</v>
      </c>
      <c r="E34" s="76" t="s">
        <v>95</v>
      </c>
      <c r="F34" s="66" t="s">
        <v>95</v>
      </c>
      <c r="G34" s="76" t="s">
        <v>95</v>
      </c>
      <c r="H34" s="66" t="s">
        <v>95</v>
      </c>
      <c r="I34" s="76" t="s">
        <v>95</v>
      </c>
      <c r="J34" s="66" t="s">
        <v>95</v>
      </c>
      <c r="K34" s="63" t="str">
        <f t="shared" si="0"/>
        <v>Nombres attendus !</v>
      </c>
    </row>
    <row r="35" spans="1:11" ht="30" customHeight="1">
      <c r="A35" s="138"/>
      <c r="B35" s="71" t="s">
        <v>97</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57</v>
      </c>
      <c r="B36" s="71" t="s">
        <v>100</v>
      </c>
      <c r="C36" s="77" t="s">
        <v>95</v>
      </c>
      <c r="D36" s="77" t="s">
        <v>95</v>
      </c>
      <c r="E36" s="77" t="s">
        <v>95</v>
      </c>
      <c r="F36" s="78" t="s">
        <v>95</v>
      </c>
      <c r="G36" s="77" t="s">
        <v>95</v>
      </c>
      <c r="H36" s="78" t="s">
        <v>95</v>
      </c>
      <c r="I36" s="77" t="s">
        <v>95</v>
      </c>
      <c r="J36" s="78" t="s">
        <v>95</v>
      </c>
      <c r="K36" s="63" t="str">
        <f t="shared" si="0"/>
        <v>Nombres attendus !</v>
      </c>
    </row>
    <row r="37" spans="1:11" ht="30" customHeight="1">
      <c r="A37" s="137" t="s">
        <v>58</v>
      </c>
      <c r="B37" s="71" t="s">
        <v>94</v>
      </c>
      <c r="C37" s="75" t="s">
        <v>95</v>
      </c>
      <c r="D37" s="57">
        <v>218</v>
      </c>
      <c r="E37" s="75" t="s">
        <v>95</v>
      </c>
      <c r="F37" s="57" t="s">
        <v>95</v>
      </c>
      <c r="G37" s="75" t="s">
        <v>95</v>
      </c>
      <c r="H37" s="57" t="s">
        <v>95</v>
      </c>
      <c r="I37" s="75" t="s">
        <v>95</v>
      </c>
      <c r="J37" s="57" t="s">
        <v>95</v>
      </c>
      <c r="K37" s="63" t="str">
        <f t="shared" si="0"/>
        <v>Nombres attendus !</v>
      </c>
    </row>
    <row r="38" spans="1:11" ht="30" customHeight="1">
      <c r="A38" s="138"/>
      <c r="B38" s="71" t="s">
        <v>96</v>
      </c>
      <c r="C38" s="76" t="s">
        <v>95</v>
      </c>
      <c r="D38" s="66">
        <v>118172</v>
      </c>
      <c r="E38" s="76" t="s">
        <v>95</v>
      </c>
      <c r="F38" s="66" t="s">
        <v>95</v>
      </c>
      <c r="G38" s="76" t="s">
        <v>95</v>
      </c>
      <c r="H38" s="66" t="s">
        <v>95</v>
      </c>
      <c r="I38" s="76" t="s">
        <v>95</v>
      </c>
      <c r="J38" s="66" t="s">
        <v>95</v>
      </c>
      <c r="K38" s="63" t="str">
        <f t="shared" si="0"/>
        <v>Nombres attendus !</v>
      </c>
    </row>
    <row r="39" spans="1:11" ht="30" customHeight="1">
      <c r="A39" s="138"/>
      <c r="B39" s="71" t="s">
        <v>97</v>
      </c>
      <c r="C39" s="73" t="str">
        <f t="shared" si="3"/>
        <v/>
      </c>
      <c r="D39" s="73">
        <f t="shared" si="3"/>
        <v>1.8447686423179771E-3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37" t="s">
        <v>59</v>
      </c>
      <c r="B40" s="71" t="s">
        <v>94</v>
      </c>
      <c r="C40" s="75" t="s">
        <v>95</v>
      </c>
      <c r="D40" s="57">
        <v>0</v>
      </c>
      <c r="E40" s="75" t="s">
        <v>95</v>
      </c>
      <c r="F40" s="57" t="s">
        <v>95</v>
      </c>
      <c r="G40" s="75" t="s">
        <v>95</v>
      </c>
      <c r="H40" s="57" t="s">
        <v>95</v>
      </c>
      <c r="I40" s="75" t="s">
        <v>95</v>
      </c>
      <c r="J40" s="57" t="s">
        <v>95</v>
      </c>
      <c r="K40" s="63" t="str">
        <f t="shared" si="0"/>
        <v>Nombres attendus !</v>
      </c>
    </row>
    <row r="41" spans="1:11" ht="30" customHeight="1">
      <c r="A41" s="138"/>
      <c r="B41" s="71" t="s">
        <v>96</v>
      </c>
      <c r="C41" s="76" t="s">
        <v>95</v>
      </c>
      <c r="D41" s="66">
        <v>42</v>
      </c>
      <c r="E41" s="76" t="s">
        <v>95</v>
      </c>
      <c r="F41" s="66" t="s">
        <v>95</v>
      </c>
      <c r="G41" s="76" t="s">
        <v>95</v>
      </c>
      <c r="H41" s="66" t="s">
        <v>95</v>
      </c>
      <c r="I41" s="76" t="s">
        <v>95</v>
      </c>
      <c r="J41" s="66" t="s">
        <v>95</v>
      </c>
      <c r="K41" s="63" t="str">
        <f t="shared" si="0"/>
        <v>Nombres attendus !</v>
      </c>
    </row>
    <row r="42" spans="1:11" ht="30" customHeight="1">
      <c r="A42" s="138"/>
      <c r="B42" s="71" t="s">
        <v>97</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C1:D1"/>
    <mergeCell ref="E1:F1"/>
    <mergeCell ref="G1:H1"/>
    <mergeCell ref="I1:J1"/>
    <mergeCell ref="A3:J3"/>
    <mergeCell ref="A4:A6"/>
    <mergeCell ref="A7:A9"/>
    <mergeCell ref="A10:A12"/>
    <mergeCell ref="A15:A17"/>
    <mergeCell ref="A21:A23"/>
    <mergeCell ref="A40:A42"/>
    <mergeCell ref="A24:J24"/>
    <mergeCell ref="A25:A27"/>
    <mergeCell ref="A29:A31"/>
    <mergeCell ref="A33:A35"/>
    <mergeCell ref="A37:A39"/>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23" sqref="C23:J24"/>
    </sheetView>
  </sheetViews>
  <sheetFormatPr baseColWidth="10" defaultColWidth="11.5546875" defaultRowHeight="14.4"/>
  <cols>
    <col min="1" max="1" width="60.6640625" style="49" customWidth="1"/>
    <col min="2" max="2" width="10.6640625" style="49" customWidth="1"/>
    <col min="3" max="10" width="15.6640625" style="49" customWidth="1"/>
    <col min="11" max="16384" width="11.5546875" style="49"/>
  </cols>
  <sheetData>
    <row r="1" spans="1:11" ht="40.200000000000003" customHeight="1">
      <c r="A1" s="51"/>
      <c r="B1" s="51"/>
      <c r="C1" s="142" t="s">
        <v>89</v>
      </c>
      <c r="D1" s="142"/>
      <c r="E1" s="142" t="s">
        <v>90</v>
      </c>
      <c r="F1" s="142"/>
      <c r="G1" s="142" t="s">
        <v>91</v>
      </c>
      <c r="H1" s="142"/>
      <c r="I1" s="142" t="s">
        <v>20</v>
      </c>
      <c r="J1" s="142"/>
    </row>
    <row r="2" spans="1:11" ht="19.95" customHeight="1">
      <c r="A2" s="51"/>
      <c r="B2" s="51"/>
      <c r="C2" s="52" t="s">
        <v>92</v>
      </c>
      <c r="D2" s="52" t="s">
        <v>93</v>
      </c>
      <c r="E2" s="52" t="s">
        <v>92</v>
      </c>
      <c r="F2" s="52" t="s">
        <v>93</v>
      </c>
      <c r="G2" s="52" t="s">
        <v>92</v>
      </c>
      <c r="H2" s="52" t="s">
        <v>93</v>
      </c>
      <c r="I2" s="52" t="s">
        <v>92</v>
      </c>
      <c r="J2" s="53" t="s">
        <v>93</v>
      </c>
    </row>
    <row r="3" spans="1:11" ht="19.95" customHeight="1">
      <c r="A3" s="143" t="s">
        <v>36</v>
      </c>
      <c r="B3" s="144"/>
      <c r="C3" s="144"/>
      <c r="D3" s="144"/>
      <c r="E3" s="144"/>
      <c r="F3" s="144"/>
      <c r="G3" s="144"/>
      <c r="H3" s="144"/>
      <c r="I3" s="144"/>
      <c r="J3" s="146"/>
    </row>
    <row r="4" spans="1:11" ht="30" customHeight="1">
      <c r="A4" s="147" t="s">
        <v>60</v>
      </c>
      <c r="B4" s="80" t="s">
        <v>94</v>
      </c>
      <c r="C4" s="75" t="s">
        <v>95</v>
      </c>
      <c r="D4" s="57" t="s">
        <v>95</v>
      </c>
      <c r="E4" s="75" t="s">
        <v>95</v>
      </c>
      <c r="F4" s="57" t="s">
        <v>95</v>
      </c>
      <c r="G4" s="75" t="s">
        <v>95</v>
      </c>
      <c r="H4" s="57" t="s">
        <v>95</v>
      </c>
      <c r="I4" s="75" t="s">
        <v>95</v>
      </c>
      <c r="J4" s="57" t="s">
        <v>95</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8"/>
      <c r="B5" s="81" t="s">
        <v>96</v>
      </c>
      <c r="C5" s="76" t="s">
        <v>95</v>
      </c>
      <c r="D5" s="66" t="s">
        <v>95</v>
      </c>
      <c r="E5" s="76" t="s">
        <v>95</v>
      </c>
      <c r="F5" s="66" t="s">
        <v>95</v>
      </c>
      <c r="G5" s="76" t="s">
        <v>95</v>
      </c>
      <c r="H5" s="66" t="s">
        <v>95</v>
      </c>
      <c r="I5" s="76" t="s">
        <v>95</v>
      </c>
      <c r="J5" s="66" t="s">
        <v>95</v>
      </c>
      <c r="K5" s="63" t="str">
        <f t="shared" si="0"/>
        <v>Nombres attendus !</v>
      </c>
    </row>
    <row r="6" spans="1:11" ht="30" customHeight="1">
      <c r="A6" s="149"/>
      <c r="B6" s="81" t="s">
        <v>97</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61</v>
      </c>
      <c r="B7" s="84" t="s">
        <v>100</v>
      </c>
      <c r="C7" s="85" t="s">
        <v>95</v>
      </c>
      <c r="D7" s="86" t="s">
        <v>95</v>
      </c>
      <c r="E7" s="85" t="s">
        <v>95</v>
      </c>
      <c r="F7" s="86" t="s">
        <v>95</v>
      </c>
      <c r="G7" s="85" t="s">
        <v>95</v>
      </c>
      <c r="H7" s="86" t="s">
        <v>95</v>
      </c>
      <c r="I7" s="85" t="s">
        <v>95</v>
      </c>
      <c r="J7" s="86" t="s">
        <v>95</v>
      </c>
      <c r="K7" s="63" t="str">
        <f t="shared" si="0"/>
        <v>Nombres attendus !</v>
      </c>
    </row>
    <row r="8" spans="1:11" ht="19.95" customHeight="1">
      <c r="A8" s="143" t="s">
        <v>51</v>
      </c>
      <c r="B8" s="144"/>
      <c r="C8" s="144"/>
      <c r="D8" s="144"/>
      <c r="E8" s="144"/>
      <c r="F8" s="144"/>
      <c r="G8" s="144"/>
      <c r="H8" s="144"/>
      <c r="I8" s="144"/>
      <c r="J8" s="146"/>
      <c r="K8" s="63" t="str">
        <f t="shared" si="0"/>
        <v/>
      </c>
    </row>
    <row r="9" spans="1:11" ht="30" customHeight="1">
      <c r="A9" s="147" t="s">
        <v>62</v>
      </c>
      <c r="B9" s="81" t="s">
        <v>94</v>
      </c>
      <c r="C9" s="75" t="s">
        <v>95</v>
      </c>
      <c r="D9" s="57" t="s">
        <v>95</v>
      </c>
      <c r="E9" s="75" t="s">
        <v>95</v>
      </c>
      <c r="F9" s="57" t="s">
        <v>95</v>
      </c>
      <c r="G9" s="75" t="s">
        <v>95</v>
      </c>
      <c r="H9" s="57" t="s">
        <v>95</v>
      </c>
      <c r="I9" s="75" t="s">
        <v>95</v>
      </c>
      <c r="J9" s="57" t="s">
        <v>95</v>
      </c>
      <c r="K9" s="63" t="str">
        <f t="shared" si="0"/>
        <v>Nombres attendus !</v>
      </c>
    </row>
    <row r="10" spans="1:11" ht="30" customHeight="1">
      <c r="A10" s="148"/>
      <c r="B10" s="81" t="s">
        <v>96</v>
      </c>
      <c r="C10" s="76" t="s">
        <v>95</v>
      </c>
      <c r="D10" s="66" t="s">
        <v>95</v>
      </c>
      <c r="E10" s="76" t="s">
        <v>95</v>
      </c>
      <c r="F10" s="66" t="s">
        <v>95</v>
      </c>
      <c r="G10" s="76" t="s">
        <v>95</v>
      </c>
      <c r="H10" s="66" t="s">
        <v>95</v>
      </c>
      <c r="I10" s="76" t="s">
        <v>95</v>
      </c>
      <c r="J10" s="66" t="s">
        <v>95</v>
      </c>
      <c r="K10" s="63" t="str">
        <f t="shared" si="0"/>
        <v>Nombres attendus !</v>
      </c>
    </row>
    <row r="11" spans="1:11" ht="30" customHeight="1">
      <c r="A11" s="149"/>
      <c r="B11" s="81" t="s">
        <v>97</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63</v>
      </c>
      <c r="B12" s="81" t="s">
        <v>100</v>
      </c>
      <c r="C12" s="85" t="s">
        <v>95</v>
      </c>
      <c r="D12" s="86" t="s">
        <v>95</v>
      </c>
      <c r="E12" s="85" t="s">
        <v>95</v>
      </c>
      <c r="F12" s="86" t="s">
        <v>95</v>
      </c>
      <c r="G12" s="85" t="s">
        <v>95</v>
      </c>
      <c r="H12" s="86" t="s">
        <v>95</v>
      </c>
      <c r="I12" s="85" t="s">
        <v>95</v>
      </c>
      <c r="J12" s="86" t="s">
        <v>95</v>
      </c>
      <c r="K12" s="63" t="str">
        <f t="shared" si="0"/>
        <v>Nombres attendus !</v>
      </c>
    </row>
    <row r="13" spans="1:11" ht="30" customHeight="1">
      <c r="A13" s="82" t="s">
        <v>64</v>
      </c>
      <c r="B13" s="81" t="s">
        <v>100</v>
      </c>
      <c r="C13" s="85" t="s">
        <v>95</v>
      </c>
      <c r="D13" s="85" t="s">
        <v>95</v>
      </c>
      <c r="E13" s="85" t="s">
        <v>95</v>
      </c>
      <c r="F13" s="85" t="s">
        <v>95</v>
      </c>
      <c r="G13" s="85" t="s">
        <v>95</v>
      </c>
      <c r="H13" s="85" t="s">
        <v>95</v>
      </c>
      <c r="I13" s="85" t="s">
        <v>95</v>
      </c>
      <c r="J13" s="85" t="s">
        <v>95</v>
      </c>
      <c r="K13" s="63" t="str">
        <f t="shared" si="0"/>
        <v>Nombres attendus !</v>
      </c>
    </row>
    <row r="14" spans="1:11" ht="30" customHeight="1">
      <c r="A14" s="147" t="s">
        <v>65</v>
      </c>
      <c r="B14" s="81" t="s">
        <v>94</v>
      </c>
      <c r="C14" s="75" t="s">
        <v>95</v>
      </c>
      <c r="D14" s="57" t="s">
        <v>95</v>
      </c>
      <c r="E14" s="75" t="s">
        <v>95</v>
      </c>
      <c r="F14" s="57" t="s">
        <v>95</v>
      </c>
      <c r="G14" s="75" t="s">
        <v>95</v>
      </c>
      <c r="H14" s="57" t="s">
        <v>95</v>
      </c>
      <c r="I14" s="75" t="s">
        <v>95</v>
      </c>
      <c r="J14" s="57" t="s">
        <v>95</v>
      </c>
      <c r="K14" s="63" t="str">
        <f t="shared" si="0"/>
        <v>Nombres attendus !</v>
      </c>
    </row>
    <row r="15" spans="1:11" ht="30" customHeight="1">
      <c r="A15" s="148"/>
      <c r="B15" s="81" t="s">
        <v>96</v>
      </c>
      <c r="C15" s="76" t="s">
        <v>95</v>
      </c>
      <c r="D15" s="66" t="s">
        <v>95</v>
      </c>
      <c r="E15" s="76" t="s">
        <v>95</v>
      </c>
      <c r="F15" s="66" t="s">
        <v>95</v>
      </c>
      <c r="G15" s="76" t="s">
        <v>95</v>
      </c>
      <c r="H15" s="66" t="s">
        <v>95</v>
      </c>
      <c r="I15" s="76" t="s">
        <v>95</v>
      </c>
      <c r="J15" s="66" t="s">
        <v>95</v>
      </c>
      <c r="K15" s="63" t="str">
        <f t="shared" si="0"/>
        <v>Nombres attendus !</v>
      </c>
    </row>
    <row r="16" spans="1:11" ht="30" customHeight="1">
      <c r="A16" s="149"/>
      <c r="B16" s="81" t="s">
        <v>97</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7" t="s">
        <v>66</v>
      </c>
      <c r="B17" s="80" t="s">
        <v>94</v>
      </c>
      <c r="C17" s="75" t="s">
        <v>95</v>
      </c>
      <c r="D17" s="57" t="s">
        <v>95</v>
      </c>
      <c r="E17" s="75" t="s">
        <v>95</v>
      </c>
      <c r="F17" s="57" t="s">
        <v>95</v>
      </c>
      <c r="G17" s="75" t="s">
        <v>95</v>
      </c>
      <c r="H17" s="57" t="s">
        <v>95</v>
      </c>
      <c r="I17" s="75" t="s">
        <v>95</v>
      </c>
      <c r="J17" s="57" t="s">
        <v>95</v>
      </c>
      <c r="K17" s="63" t="str">
        <f t="shared" si="0"/>
        <v>Nombres attendus !</v>
      </c>
    </row>
    <row r="18" spans="1:11" ht="30" customHeight="1">
      <c r="A18" s="148"/>
      <c r="B18" s="81" t="s">
        <v>96</v>
      </c>
      <c r="C18" s="76" t="s">
        <v>95</v>
      </c>
      <c r="D18" s="66" t="s">
        <v>95</v>
      </c>
      <c r="E18" s="76" t="s">
        <v>95</v>
      </c>
      <c r="F18" s="66" t="s">
        <v>95</v>
      </c>
      <c r="G18" s="76" t="s">
        <v>95</v>
      </c>
      <c r="H18" s="66" t="s">
        <v>95</v>
      </c>
      <c r="I18" s="76" t="s">
        <v>95</v>
      </c>
      <c r="J18" s="66" t="s">
        <v>95</v>
      </c>
      <c r="K18" s="63" t="str">
        <f t="shared" si="0"/>
        <v>Nombres attendus !</v>
      </c>
    </row>
    <row r="19" spans="1:11" ht="30" customHeight="1">
      <c r="A19" s="149"/>
      <c r="B19" s="81" t="s">
        <v>97</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7" t="s">
        <v>67</v>
      </c>
      <c r="B20" s="80" t="s">
        <v>94</v>
      </c>
      <c r="C20" s="75" t="s">
        <v>95</v>
      </c>
      <c r="D20" s="57" t="s">
        <v>95</v>
      </c>
      <c r="E20" s="75" t="s">
        <v>95</v>
      </c>
      <c r="F20" s="57" t="s">
        <v>95</v>
      </c>
      <c r="G20" s="75" t="s">
        <v>95</v>
      </c>
      <c r="H20" s="57" t="s">
        <v>95</v>
      </c>
      <c r="I20" s="75" t="s">
        <v>95</v>
      </c>
      <c r="J20" s="57" t="s">
        <v>95</v>
      </c>
      <c r="K20" s="63" t="str">
        <f t="shared" si="0"/>
        <v>Nombres attendus !</v>
      </c>
    </row>
    <row r="21" spans="1:11" ht="30" customHeight="1">
      <c r="A21" s="148"/>
      <c r="B21" s="81" t="s">
        <v>96</v>
      </c>
      <c r="C21" s="76" t="s">
        <v>95</v>
      </c>
      <c r="D21" s="66" t="s">
        <v>95</v>
      </c>
      <c r="E21" s="76" t="s">
        <v>95</v>
      </c>
      <c r="F21" s="66" t="s">
        <v>95</v>
      </c>
      <c r="G21" s="76" t="s">
        <v>95</v>
      </c>
      <c r="H21" s="66" t="s">
        <v>95</v>
      </c>
      <c r="I21" s="76" t="s">
        <v>95</v>
      </c>
      <c r="J21" s="66" t="s">
        <v>95</v>
      </c>
      <c r="K21" s="63" t="str">
        <f t="shared" si="0"/>
        <v>Nombres attendus !</v>
      </c>
    </row>
    <row r="22" spans="1:11" ht="30" customHeight="1">
      <c r="A22" s="149"/>
      <c r="B22" s="81" t="s">
        <v>97</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7" t="s">
        <v>68</v>
      </c>
      <c r="B23" s="80" t="s">
        <v>94</v>
      </c>
      <c r="C23" s="75" t="s">
        <v>95</v>
      </c>
      <c r="D23" s="57" t="s">
        <v>95</v>
      </c>
      <c r="E23" s="75" t="s">
        <v>95</v>
      </c>
      <c r="F23" s="57" t="s">
        <v>95</v>
      </c>
      <c r="G23" s="75" t="s">
        <v>95</v>
      </c>
      <c r="H23" s="57" t="s">
        <v>95</v>
      </c>
      <c r="I23" s="75" t="s">
        <v>95</v>
      </c>
      <c r="J23" s="57" t="s">
        <v>95</v>
      </c>
      <c r="K23" s="63" t="str">
        <f t="shared" si="0"/>
        <v>Nombres attendus !</v>
      </c>
    </row>
    <row r="24" spans="1:11" ht="30" customHeight="1">
      <c r="A24" s="148"/>
      <c r="B24" s="81" t="s">
        <v>96</v>
      </c>
      <c r="C24" s="76" t="s">
        <v>95</v>
      </c>
      <c r="D24" s="66" t="s">
        <v>95</v>
      </c>
      <c r="E24" s="76" t="s">
        <v>95</v>
      </c>
      <c r="F24" s="66" t="s">
        <v>95</v>
      </c>
      <c r="G24" s="76" t="s">
        <v>95</v>
      </c>
      <c r="H24" s="66" t="s">
        <v>95</v>
      </c>
      <c r="I24" s="76" t="s">
        <v>95</v>
      </c>
      <c r="J24" s="66" t="s">
        <v>95</v>
      </c>
      <c r="K24" s="63" t="str">
        <f t="shared" si="0"/>
        <v>Nombres attendus !</v>
      </c>
    </row>
    <row r="25" spans="1:11" ht="30" customHeight="1">
      <c r="A25" s="149"/>
      <c r="B25" s="81" t="s">
        <v>97</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C1:D1"/>
    <mergeCell ref="E1:F1"/>
    <mergeCell ref="G1:H1"/>
    <mergeCell ref="I1:J1"/>
    <mergeCell ref="A3:J3"/>
    <mergeCell ref="A20:A22"/>
    <mergeCell ref="A23:A25"/>
    <mergeCell ref="A4:A6"/>
    <mergeCell ref="A8:J8"/>
    <mergeCell ref="A9:A11"/>
    <mergeCell ref="A14:A16"/>
    <mergeCell ref="A17:A19"/>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opLeftCell="A26" zoomScaleNormal="100" workbookViewId="0">
      <selection activeCell="D27" sqref="D27"/>
    </sheetView>
  </sheetViews>
  <sheetFormatPr baseColWidth="10" defaultColWidth="11.5546875" defaultRowHeight="14.4"/>
  <cols>
    <col min="1" max="1" width="60.6640625" style="87" customWidth="1"/>
    <col min="2" max="2" width="10.6640625" style="87" customWidth="1"/>
    <col min="3" max="8" width="15.6640625" style="87" customWidth="1"/>
    <col min="9" max="9" width="11.6640625" style="1" customWidth="1"/>
    <col min="10" max="16384" width="11.5546875" style="49"/>
  </cols>
  <sheetData>
    <row r="1" spans="1:9" ht="40.200000000000003" customHeight="1">
      <c r="A1" s="88"/>
      <c r="B1" s="88"/>
      <c r="C1" s="155" t="s">
        <v>89</v>
      </c>
      <c r="D1" s="155"/>
      <c r="E1" s="155" t="s">
        <v>90</v>
      </c>
      <c r="F1" s="155"/>
      <c r="G1" s="155" t="s">
        <v>91</v>
      </c>
      <c r="H1" s="155"/>
    </row>
    <row r="2" spans="1:9" ht="19.95" customHeight="1">
      <c r="A2" s="88"/>
      <c r="B2" s="88"/>
      <c r="C2" s="89" t="s">
        <v>92</v>
      </c>
      <c r="D2" s="89" t="s">
        <v>93</v>
      </c>
      <c r="E2" s="89" t="s">
        <v>92</v>
      </c>
      <c r="F2" s="89" t="s">
        <v>93</v>
      </c>
      <c r="G2" s="89" t="s">
        <v>92</v>
      </c>
      <c r="H2" s="89" t="s">
        <v>93</v>
      </c>
    </row>
    <row r="3" spans="1:9" ht="19.95" customHeight="1">
      <c r="A3" s="139" t="s">
        <v>36</v>
      </c>
      <c r="B3" s="140"/>
      <c r="C3" s="140"/>
      <c r="D3" s="140"/>
      <c r="E3" s="140"/>
      <c r="F3" s="140"/>
      <c r="G3" s="140"/>
      <c r="H3" s="141"/>
    </row>
    <row r="4" spans="1:9" ht="30" customHeight="1">
      <c r="A4" s="150" t="s">
        <v>70</v>
      </c>
      <c r="B4" s="74" t="s">
        <v>94</v>
      </c>
      <c r="C4" s="75" t="s">
        <v>95</v>
      </c>
      <c r="D4" s="57">
        <v>157</v>
      </c>
      <c r="E4" s="75" t="s">
        <v>95</v>
      </c>
      <c r="F4" s="57" t="s">
        <v>95</v>
      </c>
      <c r="G4" s="75" t="s">
        <v>95</v>
      </c>
      <c r="H4" s="57" t="s">
        <v>95</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96</v>
      </c>
      <c r="C5" s="76" t="s">
        <v>95</v>
      </c>
      <c r="D5" s="66">
        <v>200</v>
      </c>
      <c r="E5" s="76" t="s">
        <v>95</v>
      </c>
      <c r="F5" s="66" t="s">
        <v>95</v>
      </c>
      <c r="G5" s="76" t="s">
        <v>95</v>
      </c>
      <c r="H5" s="66" t="s">
        <v>95</v>
      </c>
      <c r="I5" s="63" t="str">
        <f t="shared" si="0"/>
        <v>Nombres attendus !</v>
      </c>
    </row>
    <row r="6" spans="1:9" ht="30" customHeight="1">
      <c r="A6" s="137"/>
      <c r="B6" s="71" t="s">
        <v>97</v>
      </c>
      <c r="C6" s="73" t="str">
        <f t="shared" ref="C6:H9" si="1">IF(OR(C5="",C5="N/A",C5="NC",C5="ND"),"",C4/C5)</f>
        <v/>
      </c>
      <c r="D6" s="73">
        <f t="shared" si="1"/>
        <v>0.78500000000000003</v>
      </c>
      <c r="E6" s="73" t="str">
        <f t="shared" si="1"/>
        <v/>
      </c>
      <c r="F6" s="73" t="str">
        <f t="shared" si="1"/>
        <v/>
      </c>
      <c r="G6" s="73" t="str">
        <f t="shared" si="1"/>
        <v/>
      </c>
      <c r="H6" s="73" t="str">
        <f t="shared" si="1"/>
        <v/>
      </c>
      <c r="I6" s="63" t="str">
        <f t="shared" si="0"/>
        <v/>
      </c>
    </row>
    <row r="7" spans="1:9" ht="30" customHeight="1">
      <c r="A7" s="152" t="s">
        <v>71</v>
      </c>
      <c r="B7" s="74" t="s">
        <v>94</v>
      </c>
      <c r="C7" s="75" t="s">
        <v>95</v>
      </c>
      <c r="D7" s="57">
        <v>2</v>
      </c>
      <c r="E7" s="75" t="s">
        <v>95</v>
      </c>
      <c r="F7" s="57" t="s">
        <v>95</v>
      </c>
      <c r="G7" s="75" t="s">
        <v>95</v>
      </c>
      <c r="H7" s="57" t="s">
        <v>95</v>
      </c>
      <c r="I7" s="63" t="str">
        <f t="shared" si="0"/>
        <v>Nombres attendus !</v>
      </c>
    </row>
    <row r="8" spans="1:9" ht="30" customHeight="1">
      <c r="A8" s="153"/>
      <c r="B8" s="71" t="s">
        <v>96</v>
      </c>
      <c r="C8" s="76" t="s">
        <v>95</v>
      </c>
      <c r="D8" s="66">
        <v>20</v>
      </c>
      <c r="E8" s="76" t="s">
        <v>95</v>
      </c>
      <c r="F8" s="66" t="s">
        <v>95</v>
      </c>
      <c r="G8" s="76" t="s">
        <v>95</v>
      </c>
      <c r="H8" s="66" t="s">
        <v>95</v>
      </c>
      <c r="I8" s="63" t="str">
        <f t="shared" si="0"/>
        <v>Nombres attendus !</v>
      </c>
    </row>
    <row r="9" spans="1:9" ht="30" customHeight="1">
      <c r="A9" s="154"/>
      <c r="B9" s="71" t="s">
        <v>97</v>
      </c>
      <c r="C9" s="73" t="str">
        <f t="shared" si="1"/>
        <v/>
      </c>
      <c r="D9" s="73">
        <f t="shared" si="1"/>
        <v>0.1</v>
      </c>
      <c r="E9" s="73" t="str">
        <f t="shared" si="1"/>
        <v/>
      </c>
      <c r="F9" s="73" t="str">
        <f t="shared" si="1"/>
        <v/>
      </c>
      <c r="G9" s="73" t="str">
        <f t="shared" si="1"/>
        <v/>
      </c>
      <c r="H9" s="73" t="str">
        <f t="shared" si="1"/>
        <v/>
      </c>
      <c r="I9" s="63" t="str">
        <f t="shared" si="0"/>
        <v/>
      </c>
    </row>
    <row r="10" spans="1:9" ht="30" customHeight="1">
      <c r="A10" s="152" t="s">
        <v>72</v>
      </c>
      <c r="B10" s="74" t="s">
        <v>94</v>
      </c>
      <c r="C10" s="75" t="s">
        <v>95</v>
      </c>
      <c r="D10" s="57">
        <v>155</v>
      </c>
      <c r="E10" s="75" t="s">
        <v>95</v>
      </c>
      <c r="F10" s="57" t="s">
        <v>95</v>
      </c>
      <c r="G10" s="75" t="s">
        <v>95</v>
      </c>
      <c r="H10" s="57" t="s">
        <v>95</v>
      </c>
      <c r="I10" s="63" t="str">
        <f t="shared" si="0"/>
        <v>Nombres attendus !</v>
      </c>
    </row>
    <row r="11" spans="1:9" ht="30" customHeight="1">
      <c r="A11" s="153"/>
      <c r="B11" s="71" t="s">
        <v>96</v>
      </c>
      <c r="C11" s="76" t="s">
        <v>95</v>
      </c>
      <c r="D11" s="66">
        <v>180</v>
      </c>
      <c r="E11" s="76" t="s">
        <v>95</v>
      </c>
      <c r="F11" s="66" t="s">
        <v>95</v>
      </c>
      <c r="G11" s="76" t="s">
        <v>95</v>
      </c>
      <c r="H11" s="66" t="s">
        <v>95</v>
      </c>
      <c r="I11" s="63" t="str">
        <f t="shared" si="0"/>
        <v>Nombres attendus !</v>
      </c>
    </row>
    <row r="12" spans="1:9" ht="30" customHeight="1">
      <c r="A12" s="154"/>
      <c r="B12" s="71" t="s">
        <v>97</v>
      </c>
      <c r="C12" s="73" t="str">
        <f t="shared" ref="C12:H45" si="2">IF(OR(C11="",C11="N/A",C11="NC",C11="ND"),"",C10/C11)</f>
        <v/>
      </c>
      <c r="D12" s="73">
        <f t="shared" si="2"/>
        <v>0.86111111111111116</v>
      </c>
      <c r="E12" s="73" t="str">
        <f t="shared" si="2"/>
        <v/>
      </c>
      <c r="F12" s="73" t="str">
        <f t="shared" si="2"/>
        <v/>
      </c>
      <c r="G12" s="73" t="str">
        <f t="shared" si="2"/>
        <v/>
      </c>
      <c r="H12" s="73" t="str">
        <f t="shared" si="2"/>
        <v/>
      </c>
      <c r="I12" s="63" t="str">
        <f t="shared" si="0"/>
        <v/>
      </c>
    </row>
    <row r="13" spans="1:9" ht="30" customHeight="1">
      <c r="A13" s="150" t="s">
        <v>73</v>
      </c>
      <c r="B13" s="74" t="s">
        <v>94</v>
      </c>
      <c r="C13" s="75" t="s">
        <v>95</v>
      </c>
      <c r="D13" s="57" t="s">
        <v>95</v>
      </c>
      <c r="E13" s="75" t="s">
        <v>95</v>
      </c>
      <c r="F13" s="57" t="s">
        <v>95</v>
      </c>
      <c r="G13" s="75" t="s">
        <v>95</v>
      </c>
      <c r="H13" s="57" t="s">
        <v>95</v>
      </c>
      <c r="I13" s="63" t="str">
        <f t="shared" si="0"/>
        <v>Nombres attendus !</v>
      </c>
    </row>
    <row r="14" spans="1:9" ht="30" customHeight="1">
      <c r="A14" s="151"/>
      <c r="B14" s="71" t="s">
        <v>96</v>
      </c>
      <c r="C14" s="76" t="s">
        <v>95</v>
      </c>
      <c r="D14" s="66" t="s">
        <v>95</v>
      </c>
      <c r="E14" s="76" t="s">
        <v>95</v>
      </c>
      <c r="F14" s="66" t="s">
        <v>95</v>
      </c>
      <c r="G14" s="76" t="s">
        <v>95</v>
      </c>
      <c r="H14" s="66" t="s">
        <v>95</v>
      </c>
      <c r="I14" s="63" t="str">
        <f t="shared" si="0"/>
        <v>Nombres attendus !</v>
      </c>
    </row>
    <row r="15" spans="1:9" ht="30" customHeight="1">
      <c r="A15" s="137"/>
      <c r="B15" s="71" t="s">
        <v>97</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101</v>
      </c>
      <c r="B16" s="74" t="s">
        <v>94</v>
      </c>
      <c r="C16" s="75" t="s">
        <v>95</v>
      </c>
      <c r="D16" s="57" t="s">
        <v>95</v>
      </c>
      <c r="E16" s="75" t="s">
        <v>95</v>
      </c>
      <c r="F16" s="57" t="s">
        <v>95</v>
      </c>
      <c r="G16" s="75" t="s">
        <v>95</v>
      </c>
      <c r="H16" s="57" t="s">
        <v>95</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96</v>
      </c>
      <c r="C17" s="76" t="s">
        <v>95</v>
      </c>
      <c r="D17" s="66" t="s">
        <v>95</v>
      </c>
      <c r="E17" s="76" t="s">
        <v>95</v>
      </c>
      <c r="F17" s="66" t="s">
        <v>95</v>
      </c>
      <c r="G17" s="76" t="s">
        <v>95</v>
      </c>
      <c r="H17" s="66" t="s">
        <v>95</v>
      </c>
      <c r="I17" s="63" t="str">
        <f t="shared" si="3"/>
        <v>Nombres attendus !</v>
      </c>
    </row>
    <row r="18" spans="1:9" ht="30" customHeight="1">
      <c r="A18" s="137"/>
      <c r="B18" s="71" t="s">
        <v>97</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76</v>
      </c>
      <c r="B19" s="71" t="s">
        <v>102</v>
      </c>
      <c r="C19" s="90" t="s">
        <v>95</v>
      </c>
      <c r="D19" s="91">
        <v>11</v>
      </c>
      <c r="E19" s="90" t="s">
        <v>95</v>
      </c>
      <c r="F19" s="91" t="s">
        <v>95</v>
      </c>
      <c r="G19" s="90" t="s">
        <v>95</v>
      </c>
      <c r="H19" s="91" t="s">
        <v>95</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37"/>
      <c r="B20" s="71" t="s">
        <v>99</v>
      </c>
      <c r="C20" s="92" t="s">
        <v>95</v>
      </c>
      <c r="D20" s="93">
        <v>73</v>
      </c>
      <c r="E20" s="92" t="s">
        <v>95</v>
      </c>
      <c r="F20" s="93" t="s">
        <v>95</v>
      </c>
      <c r="G20" s="92" t="s">
        <v>95</v>
      </c>
      <c r="H20" s="93" t="s">
        <v>95</v>
      </c>
      <c r="I20" s="63" t="str">
        <f t="shared" si="0"/>
        <v>Nombres attendus !</v>
      </c>
    </row>
    <row r="21" spans="1:9" ht="30" customHeight="1">
      <c r="A21" s="150" t="s">
        <v>103</v>
      </c>
      <c r="B21" s="71" t="s">
        <v>102</v>
      </c>
      <c r="C21" s="90" t="s">
        <v>95</v>
      </c>
      <c r="D21" s="91">
        <v>1</v>
      </c>
      <c r="E21" s="90" t="s">
        <v>95</v>
      </c>
      <c r="F21" s="91" t="s">
        <v>95</v>
      </c>
      <c r="G21" s="90" t="s">
        <v>95</v>
      </c>
      <c r="H21" s="91" t="s">
        <v>95</v>
      </c>
      <c r="I21" s="63" t="str">
        <f t="shared" si="0"/>
        <v>Nombres attendus !</v>
      </c>
    </row>
    <row r="22" spans="1:9" ht="30" customHeight="1">
      <c r="A22" s="137"/>
      <c r="B22" s="71" t="s">
        <v>99</v>
      </c>
      <c r="C22" s="92" t="s">
        <v>95</v>
      </c>
      <c r="D22" s="93">
        <v>9</v>
      </c>
      <c r="E22" s="92" t="s">
        <v>95</v>
      </c>
      <c r="F22" s="93" t="s">
        <v>95</v>
      </c>
      <c r="G22" s="92" t="s">
        <v>95</v>
      </c>
      <c r="H22" s="93" t="s">
        <v>95</v>
      </c>
      <c r="I22" s="63" t="str">
        <f t="shared" si="0"/>
        <v>Nombres attendus !</v>
      </c>
    </row>
    <row r="23" spans="1:9" ht="30" customHeight="1">
      <c r="A23" s="150" t="s">
        <v>104</v>
      </c>
      <c r="B23" s="71" t="s">
        <v>94</v>
      </c>
      <c r="C23" s="75" t="s">
        <v>95</v>
      </c>
      <c r="D23" s="57" t="s">
        <v>95</v>
      </c>
      <c r="E23" s="75" t="s">
        <v>95</v>
      </c>
      <c r="F23" s="57" t="s">
        <v>95</v>
      </c>
      <c r="G23" s="75" t="s">
        <v>95</v>
      </c>
      <c r="H23" s="57" t="s">
        <v>95</v>
      </c>
      <c r="I23" s="63" t="str">
        <f t="shared" si="0"/>
        <v>Nombres attendus !</v>
      </c>
    </row>
    <row r="24" spans="1:9" ht="30" customHeight="1">
      <c r="A24" s="151"/>
      <c r="B24" s="71" t="s">
        <v>96</v>
      </c>
      <c r="C24" s="76" t="s">
        <v>95</v>
      </c>
      <c r="D24" s="66" t="s">
        <v>95</v>
      </c>
      <c r="E24" s="76" t="s">
        <v>95</v>
      </c>
      <c r="F24" s="66" t="s">
        <v>95</v>
      </c>
      <c r="G24" s="76" t="s">
        <v>95</v>
      </c>
      <c r="H24" s="66" t="s">
        <v>95</v>
      </c>
      <c r="I24" s="63" t="str">
        <f t="shared" si="0"/>
        <v>Nombres attendus !</v>
      </c>
    </row>
    <row r="25" spans="1:9" ht="30" customHeight="1">
      <c r="A25" s="137"/>
      <c r="B25" s="71" t="s">
        <v>97</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79</v>
      </c>
      <c r="B26" s="71" t="s">
        <v>94</v>
      </c>
      <c r="C26" s="75" t="s">
        <v>95</v>
      </c>
      <c r="D26" s="57">
        <v>1770</v>
      </c>
      <c r="E26" s="75" t="s">
        <v>95</v>
      </c>
      <c r="F26" s="57" t="s">
        <v>95</v>
      </c>
      <c r="G26" s="75" t="s">
        <v>95</v>
      </c>
      <c r="H26" s="57" t="s">
        <v>95</v>
      </c>
      <c r="I26" s="63" t="str">
        <f t="shared" si="0"/>
        <v>Nombres attendus !</v>
      </c>
    </row>
    <row r="27" spans="1:9" ht="30" customHeight="1">
      <c r="A27" s="151"/>
      <c r="B27" s="71" t="s">
        <v>96</v>
      </c>
      <c r="C27" s="76" t="s">
        <v>95</v>
      </c>
      <c r="D27" s="66">
        <v>2554</v>
      </c>
      <c r="E27" s="76" t="s">
        <v>95</v>
      </c>
      <c r="F27" s="66" t="s">
        <v>95</v>
      </c>
      <c r="G27" s="76" t="s">
        <v>95</v>
      </c>
      <c r="H27" s="66" t="s">
        <v>95</v>
      </c>
      <c r="I27" s="63" t="str">
        <f t="shared" si="0"/>
        <v>Nombres attendus !</v>
      </c>
    </row>
    <row r="28" spans="1:9" ht="30" customHeight="1">
      <c r="A28" s="137"/>
      <c r="B28" s="71" t="s">
        <v>97</v>
      </c>
      <c r="C28" s="73" t="str">
        <f t="shared" si="2"/>
        <v/>
      </c>
      <c r="D28" s="73">
        <f t="shared" si="2"/>
        <v>0.69303054032889588</v>
      </c>
      <c r="E28" s="73" t="str">
        <f t="shared" si="2"/>
        <v/>
      </c>
      <c r="F28" s="73" t="str">
        <f t="shared" si="2"/>
        <v/>
      </c>
      <c r="G28" s="73" t="str">
        <f t="shared" si="2"/>
        <v/>
      </c>
      <c r="H28" s="73" t="str">
        <f t="shared" si="2"/>
        <v/>
      </c>
      <c r="I28" s="63" t="str">
        <f t="shared" si="0"/>
        <v/>
      </c>
    </row>
    <row r="29" spans="1:9" ht="19.95" customHeight="1">
      <c r="A29" s="139" t="s">
        <v>80</v>
      </c>
      <c r="B29" s="140"/>
      <c r="C29" s="140"/>
      <c r="D29" s="140"/>
      <c r="E29" s="140"/>
      <c r="F29" s="140"/>
      <c r="G29" s="140"/>
      <c r="H29" s="141"/>
      <c r="I29" s="63" t="str">
        <f t="shared" si="0"/>
        <v/>
      </c>
    </row>
    <row r="30" spans="1:9" ht="30" customHeight="1">
      <c r="A30" s="150" t="s">
        <v>81</v>
      </c>
      <c r="B30" s="74" t="s">
        <v>94</v>
      </c>
      <c r="C30" s="75" t="s">
        <v>95</v>
      </c>
      <c r="D30" s="57" t="s">
        <v>95</v>
      </c>
      <c r="E30" s="75" t="s">
        <v>95</v>
      </c>
      <c r="F30" s="57" t="s">
        <v>95</v>
      </c>
      <c r="G30" s="75" t="s">
        <v>95</v>
      </c>
      <c r="H30" s="57" t="s">
        <v>95</v>
      </c>
      <c r="I30" s="63" t="str">
        <f t="shared" si="0"/>
        <v>Nombres attendus !</v>
      </c>
    </row>
    <row r="31" spans="1:9" ht="30" customHeight="1">
      <c r="A31" s="151"/>
      <c r="B31" s="71" t="s">
        <v>96</v>
      </c>
      <c r="C31" s="76" t="s">
        <v>95</v>
      </c>
      <c r="D31" s="66" t="s">
        <v>95</v>
      </c>
      <c r="E31" s="76" t="s">
        <v>95</v>
      </c>
      <c r="F31" s="66" t="s">
        <v>95</v>
      </c>
      <c r="G31" s="76" t="s">
        <v>95</v>
      </c>
      <c r="H31" s="66" t="s">
        <v>95</v>
      </c>
      <c r="I31" s="63" t="str">
        <f t="shared" si="0"/>
        <v>Nombres attendus !</v>
      </c>
    </row>
    <row r="32" spans="1:9" ht="30" customHeight="1">
      <c r="A32" s="137"/>
      <c r="B32" s="71" t="s">
        <v>97</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82</v>
      </c>
      <c r="B33" s="74" t="s">
        <v>94</v>
      </c>
      <c r="C33" s="75" t="s">
        <v>95</v>
      </c>
      <c r="D33" s="57" t="s">
        <v>95</v>
      </c>
      <c r="E33" s="75" t="s">
        <v>95</v>
      </c>
      <c r="F33" s="57" t="s">
        <v>95</v>
      </c>
      <c r="G33" s="75" t="s">
        <v>95</v>
      </c>
      <c r="H33" s="57" t="s">
        <v>95</v>
      </c>
      <c r="I33" s="63" t="str">
        <f t="shared" si="0"/>
        <v>Nombres attendus !</v>
      </c>
    </row>
    <row r="34" spans="1:9" ht="30" customHeight="1">
      <c r="A34" s="151"/>
      <c r="B34" s="71" t="s">
        <v>96</v>
      </c>
      <c r="C34" s="76" t="s">
        <v>95</v>
      </c>
      <c r="D34" s="66" t="s">
        <v>95</v>
      </c>
      <c r="E34" s="76" t="s">
        <v>95</v>
      </c>
      <c r="F34" s="66" t="s">
        <v>95</v>
      </c>
      <c r="G34" s="76" t="s">
        <v>95</v>
      </c>
      <c r="H34" s="66" t="s">
        <v>95</v>
      </c>
      <c r="I34" s="63" t="str">
        <f t="shared" si="0"/>
        <v>Nombres attendus !</v>
      </c>
    </row>
    <row r="35" spans="1:9" ht="30" customHeight="1">
      <c r="A35" s="137"/>
      <c r="B35" s="71" t="s">
        <v>97</v>
      </c>
      <c r="C35" s="73" t="str">
        <f t="shared" si="2"/>
        <v/>
      </c>
      <c r="D35" s="73" t="str">
        <f t="shared" si="2"/>
        <v/>
      </c>
      <c r="E35" s="73" t="str">
        <f t="shared" si="2"/>
        <v/>
      </c>
      <c r="F35" s="73" t="str">
        <f t="shared" si="2"/>
        <v/>
      </c>
      <c r="G35" s="73" t="str">
        <f t="shared" si="2"/>
        <v/>
      </c>
      <c r="H35" s="73" t="str">
        <f t="shared" si="2"/>
        <v/>
      </c>
      <c r="I35" s="63" t="str">
        <f t="shared" si="0"/>
        <v/>
      </c>
    </row>
    <row r="36" spans="1:9" ht="19.95" customHeight="1">
      <c r="A36" s="139" t="s">
        <v>51</v>
      </c>
      <c r="B36" s="140"/>
      <c r="C36" s="140"/>
      <c r="D36" s="140"/>
      <c r="E36" s="140"/>
      <c r="F36" s="140"/>
      <c r="G36" s="140"/>
      <c r="H36" s="141"/>
      <c r="I36" s="63" t="str">
        <f t="shared" si="0"/>
        <v/>
      </c>
    </row>
    <row r="37" spans="1:9" ht="30" customHeight="1">
      <c r="A37" s="150" t="s">
        <v>83</v>
      </c>
      <c r="B37" s="74" t="s">
        <v>94</v>
      </c>
      <c r="C37" s="75" t="s">
        <v>95</v>
      </c>
      <c r="D37" s="57">
        <v>92</v>
      </c>
      <c r="E37" s="75" t="s">
        <v>95</v>
      </c>
      <c r="F37" s="57" t="s">
        <v>95</v>
      </c>
      <c r="G37" s="75" t="s">
        <v>95</v>
      </c>
      <c r="H37" s="57" t="s">
        <v>95</v>
      </c>
      <c r="I37" s="63" t="str">
        <f t="shared" si="0"/>
        <v>Nombres attendus !</v>
      </c>
    </row>
    <row r="38" spans="1:9" ht="30" customHeight="1">
      <c r="A38" s="151"/>
      <c r="B38" s="71" t="s">
        <v>96</v>
      </c>
      <c r="C38" s="76" t="s">
        <v>95</v>
      </c>
      <c r="D38" s="66">
        <v>186</v>
      </c>
      <c r="E38" s="76" t="s">
        <v>95</v>
      </c>
      <c r="F38" s="66" t="s">
        <v>95</v>
      </c>
      <c r="G38" s="76" t="s">
        <v>95</v>
      </c>
      <c r="H38" s="66" t="s">
        <v>95</v>
      </c>
      <c r="I38" s="63" t="str">
        <f t="shared" si="0"/>
        <v>Nombres attendus !</v>
      </c>
    </row>
    <row r="39" spans="1:9" ht="30" customHeight="1">
      <c r="A39" s="137"/>
      <c r="B39" s="71" t="s">
        <v>97</v>
      </c>
      <c r="C39" s="73" t="str">
        <f t="shared" si="2"/>
        <v/>
      </c>
      <c r="D39" s="73">
        <f t="shared" si="2"/>
        <v>0.4946236559139785</v>
      </c>
      <c r="E39" s="73" t="str">
        <f t="shared" si="2"/>
        <v/>
      </c>
      <c r="F39" s="73" t="str">
        <f t="shared" si="2"/>
        <v/>
      </c>
      <c r="G39" s="73" t="str">
        <f t="shared" si="2"/>
        <v/>
      </c>
      <c r="H39" s="73" t="str">
        <f t="shared" si="2"/>
        <v/>
      </c>
      <c r="I39" s="63" t="str">
        <f t="shared" si="0"/>
        <v/>
      </c>
    </row>
    <row r="40" spans="1:9" ht="30" customHeight="1">
      <c r="A40" s="150" t="s">
        <v>84</v>
      </c>
      <c r="B40" s="74" t="s">
        <v>94</v>
      </c>
      <c r="C40" s="75" t="s">
        <v>95</v>
      </c>
      <c r="D40" s="57">
        <v>143000.82</v>
      </c>
      <c r="E40" s="75" t="s">
        <v>95</v>
      </c>
      <c r="F40" s="57" t="s">
        <v>95</v>
      </c>
      <c r="G40" s="75" t="s">
        <v>95</v>
      </c>
      <c r="H40" s="57" t="s">
        <v>95</v>
      </c>
      <c r="I40" s="63" t="str">
        <f t="shared" si="0"/>
        <v>Nombres attendus !</v>
      </c>
    </row>
    <row r="41" spans="1:9" ht="30" customHeight="1">
      <c r="A41" s="151"/>
      <c r="B41" s="74" t="s">
        <v>96</v>
      </c>
      <c r="C41" s="76" t="s">
        <v>95</v>
      </c>
      <c r="D41" s="66">
        <v>118172</v>
      </c>
      <c r="E41" s="76" t="s">
        <v>95</v>
      </c>
      <c r="F41" s="66" t="s">
        <v>95</v>
      </c>
      <c r="G41" s="76" t="s">
        <v>95</v>
      </c>
      <c r="H41" s="66" t="s">
        <v>95</v>
      </c>
      <c r="I41" s="63" t="str">
        <f t="shared" si="0"/>
        <v>Nombres attendus !</v>
      </c>
    </row>
    <row r="42" spans="1:9" ht="30" customHeight="1">
      <c r="A42" s="137"/>
      <c r="B42" s="74" t="s">
        <v>105</v>
      </c>
      <c r="C42" s="73" t="str">
        <f t="shared" si="2"/>
        <v/>
      </c>
      <c r="D42" s="73">
        <f t="shared" ref="D42:H45" si="4">IF(OR(D41="",D41="N/A",D41="NC",D41="ND"),"",D40/D41)</f>
        <v>1.2101074704667774</v>
      </c>
      <c r="E42" s="73" t="str">
        <f t="shared" si="4"/>
        <v/>
      </c>
      <c r="F42" s="73" t="str">
        <f t="shared" si="4"/>
        <v/>
      </c>
      <c r="G42" s="73" t="str">
        <f t="shared" si="4"/>
        <v/>
      </c>
      <c r="H42" s="73" t="str">
        <f t="shared" si="4"/>
        <v/>
      </c>
      <c r="I42" s="63" t="str">
        <f t="shared" si="0"/>
        <v>Nombres attendus !</v>
      </c>
    </row>
    <row r="43" spans="1:9" ht="30" customHeight="1">
      <c r="A43" s="150" t="s">
        <v>85</v>
      </c>
      <c r="B43" s="74" t="s">
        <v>94</v>
      </c>
      <c r="C43" s="75" t="s">
        <v>95</v>
      </c>
      <c r="D43" s="57" t="s">
        <v>95</v>
      </c>
      <c r="E43" s="75" t="s">
        <v>95</v>
      </c>
      <c r="F43" s="57" t="s">
        <v>95</v>
      </c>
      <c r="G43" s="75" t="s">
        <v>95</v>
      </c>
      <c r="H43" s="57" t="s">
        <v>95</v>
      </c>
      <c r="I43" s="63" t="str">
        <f t="shared" si="0"/>
        <v>Nombres attendus !</v>
      </c>
    </row>
    <row r="44" spans="1:9" ht="30" customHeight="1">
      <c r="A44" s="151"/>
      <c r="B44" s="71" t="s">
        <v>96</v>
      </c>
      <c r="C44" s="76" t="s">
        <v>95</v>
      </c>
      <c r="D44" s="66" t="s">
        <v>95</v>
      </c>
      <c r="E44" s="76" t="s">
        <v>95</v>
      </c>
      <c r="F44" s="66" t="s">
        <v>95</v>
      </c>
      <c r="G44" s="76" t="s">
        <v>95</v>
      </c>
      <c r="H44" s="66" t="s">
        <v>95</v>
      </c>
      <c r="I44" s="63" t="str">
        <f t="shared" si="0"/>
        <v>Nombres attendus !</v>
      </c>
    </row>
    <row r="45" spans="1:9" ht="30" customHeight="1">
      <c r="A45" s="137"/>
      <c r="B45" s="71" t="s">
        <v>97</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abSelected="1" topLeftCell="A8" zoomScale="115" workbookViewId="0">
      <selection activeCell="H38" sqref="H38"/>
    </sheetView>
  </sheetViews>
  <sheetFormatPr baseColWidth="10" defaultRowHeight="14.4"/>
  <cols>
    <col min="1" max="1" width="57.6640625" style="94" customWidth="1"/>
    <col min="2" max="2" width="16.6640625" style="94" customWidth="1"/>
    <col min="3" max="10" width="11.44140625" style="94"/>
    <col min="11" max="11" width="12.33203125" style="94" customWidth="1"/>
    <col min="12" max="12" width="11.44140625" style="94"/>
    <col min="13" max="13" width="31.109375" customWidth="1"/>
  </cols>
  <sheetData>
    <row r="1" spans="1:13">
      <c r="A1" s="51"/>
      <c r="B1" s="51"/>
      <c r="C1" s="142" t="s">
        <v>106</v>
      </c>
      <c r="D1" s="142"/>
      <c r="E1" s="142" t="s">
        <v>107</v>
      </c>
      <c r="F1" s="142"/>
      <c r="G1" s="142" t="s">
        <v>108</v>
      </c>
      <c r="H1" s="142"/>
      <c r="I1" s="142" t="s">
        <v>109</v>
      </c>
      <c r="J1" s="142"/>
      <c r="K1" s="142" t="s">
        <v>110</v>
      </c>
      <c r="L1" s="142"/>
    </row>
    <row r="2" spans="1:13">
      <c r="A2" s="51"/>
      <c r="B2" s="51"/>
      <c r="C2" s="52" t="s">
        <v>92</v>
      </c>
      <c r="D2" s="52" t="s">
        <v>93</v>
      </c>
      <c r="E2" s="52" t="s">
        <v>92</v>
      </c>
      <c r="F2" s="52" t="s">
        <v>93</v>
      </c>
      <c r="G2" s="52" t="s">
        <v>92</v>
      </c>
      <c r="H2" s="52" t="s">
        <v>93</v>
      </c>
      <c r="I2" s="52" t="s">
        <v>92</v>
      </c>
      <c r="J2" s="52" t="s">
        <v>93</v>
      </c>
      <c r="K2" s="52" t="s">
        <v>92</v>
      </c>
      <c r="L2" s="52" t="s">
        <v>93</v>
      </c>
    </row>
    <row r="3" spans="1:13">
      <c r="A3" s="158" t="s">
        <v>36</v>
      </c>
      <c r="B3" s="159"/>
      <c r="C3" s="159"/>
      <c r="D3" s="159"/>
      <c r="E3" s="159"/>
      <c r="F3" s="159"/>
      <c r="G3" s="159"/>
      <c r="H3" s="159"/>
      <c r="I3" s="159"/>
      <c r="J3" s="159"/>
      <c r="K3" s="159"/>
      <c r="L3" s="159"/>
      <c r="M3" s="95"/>
    </row>
    <row r="4" spans="1:13" ht="15" customHeight="1">
      <c r="A4" s="148" t="s">
        <v>70</v>
      </c>
      <c r="B4" s="80" t="s">
        <v>94</v>
      </c>
      <c r="C4" s="96"/>
      <c r="D4" s="97"/>
      <c r="E4" s="97"/>
      <c r="F4" s="97"/>
      <c r="G4" s="97"/>
      <c r="H4" s="97"/>
      <c r="I4" s="97"/>
      <c r="J4" s="97"/>
      <c r="K4" s="97"/>
      <c r="L4" s="98"/>
      <c r="M4" s="95"/>
    </row>
    <row r="5" spans="1:13">
      <c r="A5" s="148"/>
      <c r="B5" s="81" t="s">
        <v>96</v>
      </c>
      <c r="C5" s="99"/>
      <c r="D5" s="100"/>
      <c r="E5" s="100"/>
      <c r="F5" s="100"/>
      <c r="G5" s="100"/>
      <c r="H5" s="100"/>
      <c r="I5" s="100"/>
      <c r="J5" s="100"/>
      <c r="K5" s="100"/>
      <c r="L5" s="101"/>
      <c r="M5" s="95"/>
    </row>
    <row r="6" spans="1:13">
      <c r="A6" s="149"/>
      <c r="B6" s="81" t="s">
        <v>97</v>
      </c>
      <c r="C6" s="99"/>
      <c r="D6" s="100"/>
      <c r="E6" s="100"/>
      <c r="F6" s="100"/>
      <c r="G6" s="100"/>
      <c r="H6" s="100"/>
      <c r="I6" s="100"/>
      <c r="J6" s="100"/>
      <c r="K6" s="100"/>
      <c r="L6" s="101"/>
      <c r="M6" s="95"/>
    </row>
    <row r="7" spans="1:13" ht="15" customHeight="1">
      <c r="A7" s="157" t="s">
        <v>71</v>
      </c>
      <c r="B7" s="80" t="s">
        <v>94</v>
      </c>
      <c r="C7" s="99"/>
      <c r="D7" s="100"/>
      <c r="E7" s="100"/>
      <c r="F7" s="100"/>
      <c r="G7" s="100"/>
      <c r="H7" s="100"/>
      <c r="I7" s="100"/>
      <c r="J7" s="100"/>
      <c r="K7" s="100"/>
      <c r="L7" s="101"/>
      <c r="M7" s="95"/>
    </row>
    <row r="8" spans="1:13">
      <c r="A8" s="160"/>
      <c r="B8" s="81" t="s">
        <v>96</v>
      </c>
      <c r="C8" s="99"/>
      <c r="D8" s="100"/>
      <c r="E8" s="100"/>
      <c r="F8" s="100"/>
      <c r="G8" s="100"/>
      <c r="H8" s="100"/>
      <c r="I8" s="100"/>
      <c r="J8" s="100"/>
      <c r="K8" s="100"/>
      <c r="L8" s="101"/>
      <c r="M8" s="95"/>
    </row>
    <row r="9" spans="1:13">
      <c r="A9" s="161"/>
      <c r="B9" s="81" t="s">
        <v>97</v>
      </c>
      <c r="C9" s="102"/>
      <c r="D9" s="103"/>
      <c r="E9" s="103"/>
      <c r="F9" s="103"/>
      <c r="G9" s="103"/>
      <c r="H9" s="103"/>
      <c r="I9" s="103"/>
      <c r="J9" s="103"/>
      <c r="K9" s="103"/>
      <c r="L9" s="104"/>
      <c r="M9" s="95"/>
    </row>
    <row r="10" spans="1:13" ht="15" customHeight="1">
      <c r="A10" s="157" t="s">
        <v>72</v>
      </c>
      <c r="B10" s="80" t="s">
        <v>94</v>
      </c>
      <c r="C10" s="75" t="s">
        <v>95</v>
      </c>
      <c r="D10" s="57">
        <v>23</v>
      </c>
      <c r="E10" s="75" t="s">
        <v>95</v>
      </c>
      <c r="F10" s="57">
        <v>36</v>
      </c>
      <c r="G10" s="75" t="s">
        <v>95</v>
      </c>
      <c r="H10" s="57">
        <v>59</v>
      </c>
      <c r="I10" s="75" t="s">
        <v>95</v>
      </c>
      <c r="J10" s="57">
        <v>37</v>
      </c>
      <c r="K10" s="75" t="s">
        <v>95</v>
      </c>
      <c r="L10" s="57" t="s">
        <v>95</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60"/>
      <c r="B11" s="81" t="s">
        <v>96</v>
      </c>
      <c r="C11" s="76" t="s">
        <v>95</v>
      </c>
      <c r="D11" s="106">
        <v>30</v>
      </c>
      <c r="E11" s="76" t="s">
        <v>95</v>
      </c>
      <c r="F11" s="66">
        <v>40</v>
      </c>
      <c r="G11" s="76" t="s">
        <v>95</v>
      </c>
      <c r="H11" s="66">
        <v>70</v>
      </c>
      <c r="I11" s="76" t="s">
        <v>95</v>
      </c>
      <c r="J11" s="66">
        <v>40</v>
      </c>
      <c r="K11" s="76" t="s">
        <v>95</v>
      </c>
      <c r="L11" s="66" t="s">
        <v>95</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61"/>
      <c r="B12" s="81" t="s">
        <v>97</v>
      </c>
      <c r="C12" s="107" t="str">
        <f>IF(OR(C11="",C11="N/A",C11="NC",C11="ND"),"",C10/C11)</f>
        <v/>
      </c>
      <c r="D12" s="107">
        <f t="shared" ref="D12:L39" si="1">IF(OR(D11="",D11="N/A",D11="NC",D11="ND"),"",D10/D11)</f>
        <v>0.76666666666666672</v>
      </c>
      <c r="E12" s="107" t="str">
        <f t="shared" si="1"/>
        <v/>
      </c>
      <c r="F12" s="107">
        <f t="shared" si="1"/>
        <v>0.9</v>
      </c>
      <c r="G12" s="107" t="str">
        <f t="shared" si="1"/>
        <v/>
      </c>
      <c r="H12" s="107">
        <f t="shared" si="1"/>
        <v>0.84285714285714286</v>
      </c>
      <c r="I12" s="107" t="str">
        <f t="shared" si="1"/>
        <v/>
      </c>
      <c r="J12" s="107">
        <f t="shared" si="1"/>
        <v>0.92500000000000004</v>
      </c>
      <c r="K12" s="107" t="str">
        <f t="shared" si="1"/>
        <v/>
      </c>
      <c r="L12" s="107" t="str">
        <f t="shared" si="1"/>
        <v/>
      </c>
      <c r="M12" s="105" t="str">
        <f t="shared" si="0"/>
        <v/>
      </c>
    </row>
    <row r="13" spans="1:13" ht="15" customHeight="1">
      <c r="A13" s="147" t="s">
        <v>73</v>
      </c>
      <c r="B13" s="80" t="s">
        <v>94</v>
      </c>
      <c r="C13" s="75" t="s">
        <v>95</v>
      </c>
      <c r="D13" s="57" t="s">
        <v>95</v>
      </c>
      <c r="E13" s="75" t="s">
        <v>95</v>
      </c>
      <c r="F13" s="57" t="s">
        <v>95</v>
      </c>
      <c r="G13" s="75" t="s">
        <v>95</v>
      </c>
      <c r="H13" s="57" t="s">
        <v>95</v>
      </c>
      <c r="I13" s="75" t="s">
        <v>95</v>
      </c>
      <c r="J13" s="57" t="s">
        <v>95</v>
      </c>
      <c r="K13" s="75" t="s">
        <v>95</v>
      </c>
      <c r="L13" s="57" t="s">
        <v>95</v>
      </c>
      <c r="M13" s="105" t="str">
        <f t="shared" si="0"/>
        <v>Nombres attendus !</v>
      </c>
    </row>
    <row r="14" spans="1:13">
      <c r="A14" s="148"/>
      <c r="B14" s="81" t="s">
        <v>96</v>
      </c>
      <c r="C14" s="76" t="s">
        <v>95</v>
      </c>
      <c r="D14" s="66" t="s">
        <v>95</v>
      </c>
      <c r="E14" s="76" t="s">
        <v>95</v>
      </c>
      <c r="F14" s="66" t="s">
        <v>95</v>
      </c>
      <c r="G14" s="76" t="s">
        <v>95</v>
      </c>
      <c r="H14" s="66" t="s">
        <v>95</v>
      </c>
      <c r="I14" s="76" t="s">
        <v>95</v>
      </c>
      <c r="J14" s="66" t="s">
        <v>95</v>
      </c>
      <c r="K14" s="76" t="s">
        <v>95</v>
      </c>
      <c r="L14" s="66" t="s">
        <v>95</v>
      </c>
      <c r="M14" s="105" t="str">
        <f t="shared" si="0"/>
        <v>Nombres attendus !</v>
      </c>
    </row>
    <row r="15" spans="1:13">
      <c r="A15" s="149"/>
      <c r="B15" s="81" t="s">
        <v>97</v>
      </c>
      <c r="C15" s="107" t="str">
        <f>IF(OR(C14="",C14="N/A",C14="NC",C14="ND"),"",C13/C14)</f>
        <v/>
      </c>
      <c r="D15" s="107" t="str">
        <f t="shared" si="1"/>
        <v/>
      </c>
      <c r="E15" s="107" t="str">
        <f t="shared" ref="E15:L15" si="2">IF(OR(E14="",E14="N/A",E14="NC",E14="ND"),"",E13/E14)</f>
        <v/>
      </c>
      <c r="F15" s="107" t="str">
        <f t="shared" si="2"/>
        <v/>
      </c>
      <c r="G15" s="107" t="str">
        <f t="shared" si="2"/>
        <v/>
      </c>
      <c r="H15" s="107" t="str">
        <f t="shared" si="2"/>
        <v/>
      </c>
      <c r="I15" s="107" t="str">
        <f t="shared" si="2"/>
        <v/>
      </c>
      <c r="J15" s="107" t="str">
        <f t="shared" si="2"/>
        <v/>
      </c>
      <c r="K15" s="107" t="str">
        <f t="shared" si="2"/>
        <v/>
      </c>
      <c r="L15" s="107" t="str">
        <f t="shared" si="2"/>
        <v/>
      </c>
      <c r="M15" s="105" t="str">
        <f t="shared" si="0"/>
        <v/>
      </c>
    </row>
    <row r="16" spans="1:13">
      <c r="A16" s="157" t="s">
        <v>101</v>
      </c>
      <c r="B16" s="80" t="s">
        <v>94</v>
      </c>
      <c r="C16" s="75" t="s">
        <v>95</v>
      </c>
      <c r="D16" s="57" t="s">
        <v>95</v>
      </c>
      <c r="E16" s="75" t="s">
        <v>95</v>
      </c>
      <c r="F16" s="57" t="s">
        <v>95</v>
      </c>
      <c r="G16" s="75" t="s">
        <v>95</v>
      </c>
      <c r="H16" s="57" t="s">
        <v>95</v>
      </c>
      <c r="I16" s="75" t="s">
        <v>95</v>
      </c>
      <c r="J16" s="57" t="s">
        <v>95</v>
      </c>
      <c r="K16" s="75" t="s">
        <v>95</v>
      </c>
      <c r="L16" s="57" t="s">
        <v>95</v>
      </c>
      <c r="M16" s="105"/>
    </row>
    <row r="17" spans="1:13">
      <c r="A17" s="148"/>
      <c r="B17" s="81" t="s">
        <v>96</v>
      </c>
      <c r="C17" s="76" t="s">
        <v>95</v>
      </c>
      <c r="D17" s="66" t="s">
        <v>95</v>
      </c>
      <c r="E17" s="76" t="s">
        <v>95</v>
      </c>
      <c r="F17" s="66" t="s">
        <v>95</v>
      </c>
      <c r="G17" s="76" t="s">
        <v>95</v>
      </c>
      <c r="H17" s="66" t="s">
        <v>95</v>
      </c>
      <c r="I17" s="76" t="s">
        <v>95</v>
      </c>
      <c r="J17" s="66" t="s">
        <v>95</v>
      </c>
      <c r="K17" s="76" t="s">
        <v>95</v>
      </c>
      <c r="L17" s="66" t="s">
        <v>95</v>
      </c>
      <c r="M17" s="105"/>
    </row>
    <row r="18" spans="1:13">
      <c r="A18" s="149"/>
      <c r="B18" s="81" t="s">
        <v>97</v>
      </c>
      <c r="C18" s="107" t="str">
        <f>IF(OR(C17="",C17="N/A",C17="NC",C17="ND"),"",C16/C17)</f>
        <v/>
      </c>
      <c r="D18" s="107" t="str">
        <f t="shared" si="1"/>
        <v/>
      </c>
      <c r="E18" s="107" t="str">
        <f t="shared" si="1"/>
        <v/>
      </c>
      <c r="F18" s="107" t="str">
        <f t="shared" si="1"/>
        <v/>
      </c>
      <c r="G18" s="107" t="str">
        <f t="shared" si="1"/>
        <v/>
      </c>
      <c r="H18" s="107" t="str">
        <f t="shared" si="1"/>
        <v/>
      </c>
      <c r="I18" s="107" t="str">
        <f t="shared" si="1"/>
        <v/>
      </c>
      <c r="J18" s="107" t="str">
        <f t="shared" si="1"/>
        <v/>
      </c>
      <c r="K18" s="107" t="str">
        <f t="shared" si="1"/>
        <v/>
      </c>
      <c r="L18" s="107" t="str">
        <f t="shared" si="1"/>
        <v/>
      </c>
      <c r="M18" s="105"/>
    </row>
    <row r="19" spans="1:13">
      <c r="A19" s="147" t="s">
        <v>76</v>
      </c>
      <c r="B19" s="81" t="s">
        <v>102</v>
      </c>
      <c r="C19" s="90" t="s">
        <v>95</v>
      </c>
      <c r="D19" s="91">
        <v>8</v>
      </c>
      <c r="E19" s="90" t="s">
        <v>95</v>
      </c>
      <c r="F19" s="91">
        <v>12</v>
      </c>
      <c r="G19" s="90" t="s">
        <v>95</v>
      </c>
      <c r="H19" s="91">
        <v>13</v>
      </c>
      <c r="I19" s="90" t="s">
        <v>95</v>
      </c>
      <c r="J19" s="91">
        <v>10</v>
      </c>
      <c r="K19" s="90" t="s">
        <v>95</v>
      </c>
      <c r="L19" s="91" t="s">
        <v>95</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9"/>
      <c r="B20" s="81" t="s">
        <v>99</v>
      </c>
      <c r="C20" s="92" t="s">
        <v>95</v>
      </c>
      <c r="D20" s="93">
        <v>59.9</v>
      </c>
      <c r="E20" s="92" t="s">
        <v>95</v>
      </c>
      <c r="F20" s="93">
        <v>373.8</v>
      </c>
      <c r="G20" s="92" t="s">
        <v>95</v>
      </c>
      <c r="H20" s="93">
        <v>65</v>
      </c>
      <c r="I20" s="92" t="s">
        <v>95</v>
      </c>
      <c r="J20" s="93">
        <v>73.599999999999994</v>
      </c>
      <c r="K20" s="92" t="s">
        <v>95</v>
      </c>
      <c r="L20" s="93" t="s">
        <v>95</v>
      </c>
      <c r="M20" s="105" t="str">
        <f t="shared" si="0"/>
        <v>Nombres attendus !</v>
      </c>
    </row>
    <row r="21" spans="1:13" ht="15" customHeight="1">
      <c r="A21" s="147" t="s">
        <v>103</v>
      </c>
      <c r="B21" s="81" t="s">
        <v>102</v>
      </c>
      <c r="C21" s="90" t="s">
        <v>95</v>
      </c>
      <c r="D21" s="91">
        <v>1</v>
      </c>
      <c r="E21" s="90" t="s">
        <v>95</v>
      </c>
      <c r="F21" s="91">
        <v>1</v>
      </c>
      <c r="G21" s="90" t="s">
        <v>95</v>
      </c>
      <c r="H21" s="91">
        <v>1</v>
      </c>
      <c r="I21" s="90" t="s">
        <v>95</v>
      </c>
      <c r="J21" s="91">
        <v>1</v>
      </c>
      <c r="K21" s="90" t="s">
        <v>95</v>
      </c>
      <c r="L21" s="91" t="s">
        <v>95</v>
      </c>
      <c r="M21" s="105" t="str">
        <f t="shared" si="0"/>
        <v>Nombres attendus !</v>
      </c>
    </row>
    <row r="22" spans="1:13">
      <c r="A22" s="149"/>
      <c r="B22" s="81" t="s">
        <v>99</v>
      </c>
      <c r="C22" s="92" t="s">
        <v>95</v>
      </c>
      <c r="D22" s="93">
        <v>7</v>
      </c>
      <c r="E22" s="92" t="s">
        <v>95</v>
      </c>
      <c r="F22" s="93">
        <v>12</v>
      </c>
      <c r="G22" s="92" t="s">
        <v>95</v>
      </c>
      <c r="H22" s="93">
        <v>9</v>
      </c>
      <c r="I22" s="92" t="s">
        <v>95</v>
      </c>
      <c r="J22" s="93">
        <v>3</v>
      </c>
      <c r="K22" s="92" t="s">
        <v>95</v>
      </c>
      <c r="L22" s="93" t="s">
        <v>95</v>
      </c>
      <c r="M22" s="105" t="str">
        <f t="shared" si="0"/>
        <v>Nombres attendus !</v>
      </c>
    </row>
    <row r="23" spans="1:13" ht="15" customHeight="1">
      <c r="A23" s="147" t="s">
        <v>111</v>
      </c>
      <c r="B23" s="81" t="s">
        <v>94</v>
      </c>
      <c r="C23" s="96"/>
      <c r="D23" s="97"/>
      <c r="E23" s="97"/>
      <c r="F23" s="97"/>
      <c r="G23" s="97"/>
      <c r="H23" s="97"/>
      <c r="I23" s="97"/>
      <c r="J23" s="97"/>
      <c r="K23" s="97"/>
      <c r="L23" s="98"/>
      <c r="M23" s="105" t="str">
        <f t="shared" si="0"/>
        <v>Encore 8 cellule(s) requise(s)</v>
      </c>
    </row>
    <row r="24" spans="1:13">
      <c r="A24" s="148"/>
      <c r="B24" s="81" t="s">
        <v>96</v>
      </c>
      <c r="C24" s="99"/>
      <c r="D24" s="100"/>
      <c r="E24" s="100"/>
      <c r="F24" s="100"/>
      <c r="G24" s="100"/>
      <c r="H24" s="100"/>
      <c r="I24" s="100"/>
      <c r="J24" s="100"/>
      <c r="K24" s="100"/>
      <c r="L24" s="101"/>
      <c r="M24" s="105" t="str">
        <f t="shared" si="0"/>
        <v>Encore 8 cellule(s) requise(s)</v>
      </c>
    </row>
    <row r="25" spans="1:13">
      <c r="A25" s="149"/>
      <c r="B25" s="81" t="s">
        <v>97</v>
      </c>
      <c r="C25" s="99"/>
      <c r="D25" s="100"/>
      <c r="E25" s="100"/>
      <c r="F25" s="100"/>
      <c r="G25" s="100"/>
      <c r="H25" s="100"/>
      <c r="I25" s="100"/>
      <c r="J25" s="100"/>
      <c r="K25" s="100"/>
      <c r="L25" s="101"/>
      <c r="M25" s="105" t="str">
        <f t="shared" si="0"/>
        <v/>
      </c>
    </row>
    <row r="26" spans="1:13">
      <c r="A26" s="147" t="s">
        <v>79</v>
      </c>
      <c r="B26" s="81" t="s">
        <v>94</v>
      </c>
      <c r="C26" s="99"/>
      <c r="D26" s="100"/>
      <c r="E26" s="100"/>
      <c r="F26" s="100"/>
      <c r="G26" s="100"/>
      <c r="H26" s="100"/>
      <c r="I26" s="100"/>
      <c r="J26" s="100"/>
      <c r="K26" s="100"/>
      <c r="L26" s="101"/>
      <c r="M26" s="105" t="str">
        <f t="shared" si="0"/>
        <v>Encore 8 cellule(s) requise(s)</v>
      </c>
    </row>
    <row r="27" spans="1:13">
      <c r="A27" s="148"/>
      <c r="B27" s="81" t="s">
        <v>96</v>
      </c>
      <c r="C27" s="99"/>
      <c r="D27" s="100"/>
      <c r="E27" s="100"/>
      <c r="F27" s="100"/>
      <c r="G27" s="100"/>
      <c r="H27" s="100"/>
      <c r="I27" s="100"/>
      <c r="J27" s="100"/>
      <c r="K27" s="100"/>
      <c r="L27" s="101"/>
      <c r="M27" s="105" t="str">
        <f t="shared" si="0"/>
        <v>Encore 8 cellule(s) requise(s)</v>
      </c>
    </row>
    <row r="28" spans="1:13">
      <c r="A28" s="149"/>
      <c r="B28" s="81" t="s">
        <v>97</v>
      </c>
      <c r="C28" s="102"/>
      <c r="D28" s="103"/>
      <c r="E28" s="103"/>
      <c r="F28" s="103"/>
      <c r="G28" s="103"/>
      <c r="H28" s="103"/>
      <c r="I28" s="103"/>
      <c r="J28" s="103"/>
      <c r="K28" s="103"/>
      <c r="L28" s="104"/>
      <c r="M28" s="105" t="str">
        <f t="shared" si="0"/>
        <v/>
      </c>
    </row>
    <row r="29" spans="1:13">
      <c r="A29" s="156" t="s">
        <v>80</v>
      </c>
      <c r="B29" s="145"/>
      <c r="C29" s="145"/>
      <c r="D29" s="145"/>
      <c r="E29" s="145"/>
      <c r="F29" s="145"/>
      <c r="G29" s="145"/>
      <c r="H29" s="145"/>
      <c r="I29" s="145"/>
      <c r="J29" s="145"/>
      <c r="K29" s="145"/>
      <c r="L29" s="145"/>
      <c r="M29" s="105" t="str">
        <f t="shared" si="0"/>
        <v/>
      </c>
    </row>
    <row r="30" spans="1:13" ht="15" customHeight="1">
      <c r="A30" s="148" t="s">
        <v>81</v>
      </c>
      <c r="B30" s="80" t="s">
        <v>94</v>
      </c>
      <c r="C30" s="96"/>
      <c r="D30" s="97"/>
      <c r="E30" s="97"/>
      <c r="F30" s="97"/>
      <c r="G30" s="97"/>
      <c r="H30" s="97"/>
      <c r="I30" s="97"/>
      <c r="J30" s="97"/>
      <c r="K30" s="97"/>
      <c r="L30" s="98"/>
      <c r="M30" s="105" t="str">
        <f t="shared" si="0"/>
        <v>Encore 8 cellule(s) requise(s)</v>
      </c>
    </row>
    <row r="31" spans="1:13">
      <c r="A31" s="148"/>
      <c r="B31" s="81" t="s">
        <v>96</v>
      </c>
      <c r="C31" s="99"/>
      <c r="D31" s="100"/>
      <c r="E31" s="100"/>
      <c r="F31" s="100"/>
      <c r="G31" s="100"/>
      <c r="H31" s="100"/>
      <c r="I31" s="100"/>
      <c r="J31" s="100"/>
      <c r="K31" s="100"/>
      <c r="L31" s="101"/>
      <c r="M31" s="105" t="str">
        <f t="shared" si="0"/>
        <v>Encore 8 cellule(s) requise(s)</v>
      </c>
    </row>
    <row r="32" spans="1:13">
      <c r="A32" s="149"/>
      <c r="B32" s="81" t="s">
        <v>97</v>
      </c>
      <c r="C32" s="99"/>
      <c r="D32" s="100"/>
      <c r="E32" s="100"/>
      <c r="F32" s="100"/>
      <c r="G32" s="100"/>
      <c r="H32" s="100"/>
      <c r="I32" s="100"/>
      <c r="J32" s="100"/>
      <c r="K32" s="100"/>
      <c r="L32" s="101"/>
      <c r="M32" s="105" t="str">
        <f t="shared" si="0"/>
        <v/>
      </c>
    </row>
    <row r="33" spans="1:13" ht="15" customHeight="1">
      <c r="A33" s="147" t="s">
        <v>82</v>
      </c>
      <c r="B33" s="80" t="s">
        <v>94</v>
      </c>
      <c r="C33" s="99"/>
      <c r="D33" s="100"/>
      <c r="E33" s="100"/>
      <c r="F33" s="100"/>
      <c r="G33" s="100"/>
      <c r="H33" s="100"/>
      <c r="I33" s="100"/>
      <c r="J33" s="100"/>
      <c r="K33" s="100"/>
      <c r="L33" s="101"/>
      <c r="M33" s="105" t="str">
        <f t="shared" si="0"/>
        <v>Encore 8 cellule(s) requise(s)</v>
      </c>
    </row>
    <row r="34" spans="1:13">
      <c r="A34" s="148"/>
      <c r="B34" s="81" t="s">
        <v>96</v>
      </c>
      <c r="C34" s="99"/>
      <c r="D34" s="100"/>
      <c r="E34" s="100"/>
      <c r="F34" s="100"/>
      <c r="G34" s="100"/>
      <c r="H34" s="100"/>
      <c r="I34" s="100"/>
      <c r="J34" s="100"/>
      <c r="K34" s="100"/>
      <c r="L34" s="101"/>
      <c r="M34" s="105" t="str">
        <f t="shared" si="0"/>
        <v>Encore 8 cellule(s) requise(s)</v>
      </c>
    </row>
    <row r="35" spans="1:13">
      <c r="A35" s="149"/>
      <c r="B35" s="81" t="s">
        <v>97</v>
      </c>
      <c r="C35" s="102"/>
      <c r="D35" s="103"/>
      <c r="E35" s="103"/>
      <c r="F35" s="103"/>
      <c r="G35" s="103"/>
      <c r="H35" s="103"/>
      <c r="I35" s="103"/>
      <c r="J35" s="103"/>
      <c r="K35" s="103"/>
      <c r="L35" s="104"/>
      <c r="M35" s="105" t="str">
        <f t="shared" si="0"/>
        <v/>
      </c>
    </row>
    <row r="36" spans="1:13">
      <c r="A36" s="156" t="s">
        <v>51</v>
      </c>
      <c r="B36" s="145"/>
      <c r="C36" s="145"/>
      <c r="D36" s="145"/>
      <c r="E36" s="145"/>
      <c r="F36" s="145"/>
      <c r="G36" s="145"/>
      <c r="H36" s="145"/>
      <c r="I36" s="145"/>
      <c r="J36" s="145"/>
      <c r="K36" s="145"/>
      <c r="L36" s="145"/>
      <c r="M36" s="105" t="str">
        <f t="shared" si="0"/>
        <v/>
      </c>
    </row>
    <row r="37" spans="1:13" ht="15" customHeight="1">
      <c r="A37" s="148" t="s">
        <v>83</v>
      </c>
      <c r="B37" s="80" t="s">
        <v>94</v>
      </c>
      <c r="C37" s="75" t="s">
        <v>95</v>
      </c>
      <c r="D37" s="57">
        <v>11</v>
      </c>
      <c r="E37" s="75" t="s">
        <v>95</v>
      </c>
      <c r="F37" s="57">
        <v>15</v>
      </c>
      <c r="G37" s="75" t="s">
        <v>95</v>
      </c>
      <c r="H37" s="57">
        <v>66</v>
      </c>
      <c r="I37" s="75" t="s">
        <v>95</v>
      </c>
      <c r="J37" s="57">
        <v>0</v>
      </c>
      <c r="K37" s="75" t="s">
        <v>95</v>
      </c>
      <c r="L37" s="57" t="s">
        <v>95</v>
      </c>
      <c r="M37" s="105" t="str">
        <f t="shared" si="0"/>
        <v>Nombres attendus !</v>
      </c>
    </row>
    <row r="38" spans="1:13">
      <c r="A38" s="148"/>
      <c r="B38" s="81" t="s">
        <v>96</v>
      </c>
      <c r="C38" s="76" t="s">
        <v>95</v>
      </c>
      <c r="D38" s="66">
        <v>23</v>
      </c>
      <c r="E38" s="76" t="s">
        <v>95</v>
      </c>
      <c r="F38" s="66">
        <v>63</v>
      </c>
      <c r="G38" s="76" t="s">
        <v>95</v>
      </c>
      <c r="H38" s="66">
        <v>99</v>
      </c>
      <c r="I38" s="76" t="s">
        <v>95</v>
      </c>
      <c r="J38" s="66">
        <v>1</v>
      </c>
      <c r="K38" s="76" t="s">
        <v>95</v>
      </c>
      <c r="L38" s="66" t="s">
        <v>95</v>
      </c>
      <c r="M38" s="105" t="str">
        <f t="shared" si="0"/>
        <v>Nombres attendus !</v>
      </c>
    </row>
    <row r="39" spans="1:13">
      <c r="A39" s="149"/>
      <c r="B39" s="81" t="s">
        <v>97</v>
      </c>
      <c r="C39" s="107" t="str">
        <f>IF(OR(C38="",C38="N/A",C38="NC",C38="ND"),"",C37/C38)</f>
        <v/>
      </c>
      <c r="D39" s="107">
        <f t="shared" si="1"/>
        <v>0.47826086956521741</v>
      </c>
      <c r="E39" s="107" t="str">
        <f t="shared" ref="E39:L39" si="3">IF(OR(E38="",E38="N/A",E38="NC",E38="ND"),"",E37/E38)</f>
        <v/>
      </c>
      <c r="F39" s="107">
        <f t="shared" si="3"/>
        <v>0.23809523809523808</v>
      </c>
      <c r="G39" s="107" t="str">
        <f t="shared" si="3"/>
        <v/>
      </c>
      <c r="H39" s="107">
        <f t="shared" si="3"/>
        <v>0.66666666666666663</v>
      </c>
      <c r="I39" s="107" t="str">
        <f t="shared" si="3"/>
        <v/>
      </c>
      <c r="J39" s="107">
        <f t="shared" si="3"/>
        <v>0</v>
      </c>
      <c r="K39" s="107" t="str">
        <f t="shared" si="3"/>
        <v/>
      </c>
      <c r="L39" s="107" t="str">
        <f t="shared" si="3"/>
        <v/>
      </c>
      <c r="M39" s="105" t="str">
        <f t="shared" si="0"/>
        <v/>
      </c>
    </row>
    <row r="40" spans="1:13">
      <c r="A40" s="82" t="s">
        <v>112</v>
      </c>
      <c r="B40" s="80" t="s">
        <v>113</v>
      </c>
      <c r="C40" s="96"/>
      <c r="D40" s="97"/>
      <c r="E40" s="97"/>
      <c r="F40" s="97"/>
      <c r="G40" s="97"/>
      <c r="H40" s="97"/>
      <c r="I40" s="97"/>
      <c r="J40" s="97"/>
      <c r="K40" s="97"/>
      <c r="L40" s="98"/>
      <c r="M40" s="105" t="str">
        <f t="shared" si="0"/>
        <v>Encore 8 cellule(s) requise(s)</v>
      </c>
    </row>
    <row r="41" spans="1:13" ht="15" customHeight="1">
      <c r="A41" s="147" t="s">
        <v>85</v>
      </c>
      <c r="B41" s="80" t="s">
        <v>94</v>
      </c>
      <c r="C41" s="99"/>
      <c r="D41" s="100"/>
      <c r="E41" s="100"/>
      <c r="F41" s="100"/>
      <c r="G41" s="100"/>
      <c r="H41" s="100"/>
      <c r="I41" s="100"/>
      <c r="J41" s="100"/>
      <c r="K41" s="100"/>
      <c r="L41" s="101"/>
      <c r="M41" s="105" t="str">
        <f t="shared" si="0"/>
        <v>Encore 8 cellule(s) requise(s)</v>
      </c>
    </row>
    <row r="42" spans="1:13">
      <c r="A42" s="148"/>
      <c r="B42" s="81" t="s">
        <v>96</v>
      </c>
      <c r="C42" s="99"/>
      <c r="D42" s="100"/>
      <c r="E42" s="100"/>
      <c r="F42" s="100"/>
      <c r="G42" s="100"/>
      <c r="H42" s="100"/>
      <c r="I42" s="100"/>
      <c r="J42" s="100"/>
      <c r="K42" s="100"/>
      <c r="L42" s="101"/>
      <c r="M42" s="105" t="str">
        <f t="shared" si="0"/>
        <v>Encore 8 cellule(s) requise(s)</v>
      </c>
    </row>
    <row r="43" spans="1:13">
      <c r="A43" s="149"/>
      <c r="B43" s="81" t="s">
        <v>97</v>
      </c>
      <c r="C43" s="99"/>
      <c r="D43" s="100"/>
      <c r="E43" s="100"/>
      <c r="F43" s="100"/>
      <c r="G43" s="100"/>
      <c r="H43" s="100"/>
      <c r="I43" s="100"/>
      <c r="J43" s="100"/>
      <c r="K43" s="100"/>
      <c r="L43" s="101"/>
      <c r="M43" s="105" t="str">
        <f t="shared" si="0"/>
        <v/>
      </c>
    </row>
  </sheetData>
  <sheetProtection sheet="1" selectLockedCells="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41:A43"/>
    <mergeCell ref="A29:L29"/>
    <mergeCell ref="A30:A32"/>
    <mergeCell ref="A33:A35"/>
    <mergeCell ref="A36:L36"/>
    <mergeCell ref="A37:A39"/>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40</cp:revision>
  <dcterms:created xsi:type="dcterms:W3CDTF">2021-03-24T14:12:08Z</dcterms:created>
  <dcterms:modified xsi:type="dcterms:W3CDTF">2024-04-15T09:47:16Z</dcterms:modified>
</cp:coreProperties>
</file>