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<sst xmlns="http://schemas.openxmlformats.org/spreadsheetml/2006/main" count="115" uniqueCount="115">
  <si>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</si>
  <si>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</si>
  <si>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</si>
  <si>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</si>
  <si>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</si>
  <si>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2024</t>
  </si>
  <si>
    <t xml:space="preserve">Ex. format : 2021</t>
  </si>
  <si>
    <t xml:space="preserve">Mois/trimestre mesuré</t>
  </si>
  <si>
    <t>03</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</si>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</sst>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thin">
        <color auto="1"/>
      </left>
      <right style="thin">
        <color auto="1"/>
      </right>
      <top style="thin">
        <color auto="1"/>
      </top>
      <bottom style="thin">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61">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6" fillId="36" borderId="50" numFmtId="1" xfId="0" applyNumberFormat="1" applyFont="1" applyFill="1" applyBorder="1" applyAlignment="1" applyProtection="1">
      <alignment horizontal="center" vertical="center" wrapText="1"/>
      <protection locked="0"/>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17" activeCellId="0" sqref="B17"/>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61" workbookViewId="0" zoomScale="80">
      <selection activeCell="C75" activeCellId="0" sqref="C75"/>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2" workbookViewId="0" zoomScale="100">
      <selection activeCell="D28" activeCellId="0" sqref="D28"/>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9</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5682</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0.0015839493136219642</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17</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121</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0.14049586776859505</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104</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8243</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0.012616765740628411</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21</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0</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45</v>
      </c>
      <c r="D18" s="113">
        <v>59</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0</v>
      </c>
      <c r="D19" s="113">
        <v>0</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45</v>
      </c>
      <c r="D20" s="113">
        <v>59</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4</v>
      </c>
      <c r="D21" s="91">
        <v>6</v>
      </c>
      <c r="E21" s="110" t="s">
        <v>96</v>
      </c>
      <c r="F21" s="91" t="s">
        <v>96</v>
      </c>
      <c r="G21" s="110" t="s">
        <v>96</v>
      </c>
      <c r="H21" s="91" t="s">
        <v>96</v>
      </c>
      <c r="I21" s="110" t="s">
        <v>96</v>
      </c>
      <c r="J21" s="91" t="s">
        <v>96</v>
      </c>
      <c r="K21" s="97" t="str">
        <f t="shared" si="0"/>
        <v xml:space="preserve">Nombres attendus !</v>
      </c>
    </row>
    <row r="22" ht="30" customHeight="1">
      <c r="A22" s="98"/>
      <c r="B22" s="106" t="s">
        <v>97</v>
      </c>
      <c r="C22" s="111">
        <v>11</v>
      </c>
      <c r="D22" s="101">
        <v>11</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0.36363636363636365</v>
      </c>
      <c r="D23" s="108">
        <f t="shared" si="3"/>
        <v>0.54545454545454541</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4</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42</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0.095238095238095233</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9</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19</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75</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0.25333333333333335</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11.050000000000001</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210</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121754</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0.0017247893293033494</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59</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23" activeCellId="0" sqref="C23:J2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40" activeCellId="0" sqref="D40"/>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17</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2"/>
      <c r="B5" s="106" t="s">
        <v>97</v>
      </c>
      <c r="C5" s="111" t="s">
        <v>96</v>
      </c>
      <c r="D5" s="101">
        <v>199</v>
      </c>
      <c r="E5" s="111" t="s">
        <v>96</v>
      </c>
      <c r="F5" s="101" t="s">
        <v>96</v>
      </c>
      <c r="G5" s="111" t="s">
        <v>96</v>
      </c>
      <c r="H5" s="101" t="s">
        <v>96</v>
      </c>
      <c r="I5" s="97" t="e">
        <f t="shared" si="8"/>
        <v>#VALUE!</v>
      </c>
    </row>
    <row r="6" ht="30" customHeight="1">
      <c r="A6" s="88"/>
      <c r="B6" s="106" t="s">
        <v>98</v>
      </c>
      <c r="C6" s="108" t="str">
        <f t="shared" ref="C6:H9" si="9">IF(OR(C5="",C5="N/A",C5="NC",C5="ND"),"",C4/C5)</f>
        <v/>
      </c>
      <c r="D6" s="108">
        <f t="shared" si="9"/>
        <v>0.085427135678391955</v>
      </c>
      <c r="E6" s="108" t="str">
        <f t="shared" si="9"/>
        <v/>
      </c>
      <c r="F6" s="108" t="str">
        <f t="shared" si="9"/>
        <v/>
      </c>
      <c r="G6" s="108" t="str">
        <f t="shared" si="9"/>
        <v/>
      </c>
      <c r="H6" s="108" t="str">
        <f t="shared" si="9"/>
        <v/>
      </c>
      <c r="I6" s="97" t="e">
        <f t="shared" si="8"/>
        <v>#VALUE!</v>
      </c>
    </row>
    <row r="7" ht="30" customHeight="1">
      <c r="A7" s="133" t="s">
        <v>72</v>
      </c>
      <c r="B7" s="109" t="s">
        <v>95</v>
      </c>
      <c r="C7" s="110" t="s">
        <v>96</v>
      </c>
      <c r="D7" s="91">
        <v>8</v>
      </c>
      <c r="E7" s="110" t="s">
        <v>96</v>
      </c>
      <c r="F7" s="91" t="s">
        <v>96</v>
      </c>
      <c r="G7" s="110" t="s">
        <v>96</v>
      </c>
      <c r="H7" s="91" t="s">
        <v>96</v>
      </c>
      <c r="I7" s="97" t="e">
        <f t="shared" si="8"/>
        <v>#VALUE!</v>
      </c>
    </row>
    <row r="8" ht="30" customHeight="1">
      <c r="A8" s="134"/>
      <c r="B8" s="106" t="s">
        <v>97</v>
      </c>
      <c r="C8" s="111" t="s">
        <v>96</v>
      </c>
      <c r="D8" s="101">
        <v>20</v>
      </c>
      <c r="E8" s="111" t="s">
        <v>96</v>
      </c>
      <c r="F8" s="101" t="s">
        <v>96</v>
      </c>
      <c r="G8" s="111" t="s">
        <v>96</v>
      </c>
      <c r="H8" s="101" t="s">
        <v>96</v>
      </c>
      <c r="I8" s="97" t="e">
        <f t="shared" si="8"/>
        <v>#VALUE!</v>
      </c>
    </row>
    <row r="9" ht="30" customHeight="1">
      <c r="A9" s="135"/>
      <c r="B9" s="106" t="s">
        <v>98</v>
      </c>
      <c r="C9" s="108" t="str">
        <f t="shared" si="9"/>
        <v/>
      </c>
      <c r="D9" s="108">
        <f t="shared" si="9"/>
        <v>0.40000000000000002</v>
      </c>
      <c r="E9" s="108" t="str">
        <f t="shared" si="9"/>
        <v/>
      </c>
      <c r="F9" s="108" t="str">
        <f t="shared" si="9"/>
        <v/>
      </c>
      <c r="G9" s="108" t="str">
        <f t="shared" si="9"/>
        <v/>
      </c>
      <c r="H9" s="108" t="str">
        <f t="shared" si="9"/>
        <v/>
      </c>
      <c r="I9" s="97" t="e">
        <f t="shared" si="8"/>
        <v>#VALUE!</v>
      </c>
    </row>
    <row r="10" ht="30" customHeight="1">
      <c r="A10" s="133" t="s">
        <v>73</v>
      </c>
      <c r="B10" s="109" t="s">
        <v>95</v>
      </c>
      <c r="C10" s="110" t="s">
        <v>96</v>
      </c>
      <c r="D10" s="136">
        <v>163</v>
      </c>
      <c r="E10" s="110" t="s">
        <v>96</v>
      </c>
      <c r="F10" s="91" t="s">
        <v>96</v>
      </c>
      <c r="G10" s="110" t="s">
        <v>96</v>
      </c>
      <c r="H10" s="91" t="s">
        <v>96</v>
      </c>
      <c r="I10" s="97" t="e">
        <f t="shared" si="8"/>
        <v>#VALUE!</v>
      </c>
    </row>
    <row r="11" ht="30" customHeight="1">
      <c r="A11" s="134"/>
      <c r="B11" s="106" t="s">
        <v>97</v>
      </c>
      <c r="C11" s="111" t="s">
        <v>96</v>
      </c>
      <c r="D11" s="101">
        <v>179</v>
      </c>
      <c r="E11" s="111" t="s">
        <v>96</v>
      </c>
      <c r="F11" s="101" t="s">
        <v>96</v>
      </c>
      <c r="G11" s="111" t="s">
        <v>96</v>
      </c>
      <c r="H11" s="101" t="s">
        <v>96</v>
      </c>
      <c r="I11" s="97" t="e">
        <f t="shared" si="8"/>
        <v>#VALUE!</v>
      </c>
    </row>
    <row r="12" ht="30" customHeight="1">
      <c r="A12" s="135"/>
      <c r="B12" s="106" t="s">
        <v>98</v>
      </c>
      <c r="C12" s="108" t="str">
        <f t="shared" ref="C12:H45" si="10">IF(OR(C11="",C11="N/A",C11="NC",C11="ND"),"",C10/C11)</f>
        <v/>
      </c>
      <c r="D12" s="108">
        <f t="shared" si="10"/>
        <v>0.91061452513966479</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2"/>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3"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2"/>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37" t="s">
        <v>96</v>
      </c>
      <c r="D19" s="138">
        <v>11</v>
      </c>
      <c r="E19" s="137" t="s">
        <v>96</v>
      </c>
      <c r="F19" s="138" t="s">
        <v>96</v>
      </c>
      <c r="G19" s="137" t="s">
        <v>96</v>
      </c>
      <c r="H19" s="138"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39" t="s">
        <v>96</v>
      </c>
      <c r="D20" s="140">
        <v>45.5</v>
      </c>
      <c r="E20" s="139" t="s">
        <v>96</v>
      </c>
      <c r="F20" s="140" t="s">
        <v>96</v>
      </c>
      <c r="G20" s="139" t="s">
        <v>96</v>
      </c>
      <c r="H20" s="140" t="s">
        <v>96</v>
      </c>
      <c r="I20" s="97" t="e">
        <f t="shared" si="8"/>
        <v>#VALUE!</v>
      </c>
    </row>
    <row r="21" ht="30" customHeight="1">
      <c r="A21" s="131" t="s">
        <v>104</v>
      </c>
      <c r="B21" s="106" t="s">
        <v>103</v>
      </c>
      <c r="C21" s="137" t="s">
        <v>96</v>
      </c>
      <c r="D21" s="138">
        <v>1</v>
      </c>
      <c r="E21" s="137" t="s">
        <v>96</v>
      </c>
      <c r="F21" s="138" t="s">
        <v>96</v>
      </c>
      <c r="G21" s="137" t="s">
        <v>96</v>
      </c>
      <c r="H21" s="138" t="s">
        <v>96</v>
      </c>
      <c r="I21" s="97" t="e">
        <f t="shared" si="8"/>
        <v>#VALUE!</v>
      </c>
    </row>
    <row r="22" ht="30" customHeight="1">
      <c r="A22" s="88"/>
      <c r="B22" s="106" t="s">
        <v>100</v>
      </c>
      <c r="C22" s="139" t="s">
        <v>96</v>
      </c>
      <c r="D22" s="140">
        <v>9</v>
      </c>
      <c r="E22" s="139" t="s">
        <v>96</v>
      </c>
      <c r="F22" s="140" t="s">
        <v>96</v>
      </c>
      <c r="G22" s="139" t="s">
        <v>96</v>
      </c>
      <c r="H22" s="140"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2"/>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2547</v>
      </c>
      <c r="E26" s="110" t="s">
        <v>96</v>
      </c>
      <c r="F26" s="91" t="s">
        <v>96</v>
      </c>
      <c r="G26" s="110" t="s">
        <v>96</v>
      </c>
      <c r="H26" s="91" t="s">
        <v>96</v>
      </c>
      <c r="I26" s="97" t="e">
        <f t="shared" si="8"/>
        <v>#VALUE!</v>
      </c>
    </row>
    <row r="27" ht="30" customHeight="1">
      <c r="A27" s="132"/>
      <c r="B27" s="106" t="s">
        <v>97</v>
      </c>
      <c r="C27" s="111" t="s">
        <v>96</v>
      </c>
      <c r="D27" s="101">
        <v>3262</v>
      </c>
      <c r="E27" s="111" t="s">
        <v>96</v>
      </c>
      <c r="F27" s="101" t="s">
        <v>96</v>
      </c>
      <c r="G27" s="111" t="s">
        <v>96</v>
      </c>
      <c r="H27" s="101" t="s">
        <v>96</v>
      </c>
      <c r="I27" s="97" t="e">
        <f t="shared" si="8"/>
        <v>#VALUE!</v>
      </c>
    </row>
    <row r="28" ht="30" customHeight="1">
      <c r="A28" s="88"/>
      <c r="B28" s="106" t="s">
        <v>98</v>
      </c>
      <c r="C28" s="108" t="str">
        <f t="shared" si="10"/>
        <v/>
      </c>
      <c r="D28" s="108">
        <f t="shared" si="10"/>
        <v>0.78080931943592891</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71</v>
      </c>
      <c r="E37" s="110" t="s">
        <v>96</v>
      </c>
      <c r="F37" s="91" t="s">
        <v>96</v>
      </c>
      <c r="G37" s="110" t="s">
        <v>96</v>
      </c>
      <c r="H37" s="91" t="s">
        <v>96</v>
      </c>
      <c r="I37" s="97" t="e">
        <f t="shared" si="8"/>
        <v>#VALUE!</v>
      </c>
    </row>
    <row r="38" ht="30" customHeight="1">
      <c r="A38" s="132"/>
      <c r="B38" s="106" t="s">
        <v>97</v>
      </c>
      <c r="C38" s="111" t="s">
        <v>96</v>
      </c>
      <c r="D38" s="101">
        <v>116</v>
      </c>
      <c r="E38" s="111" t="s">
        <v>96</v>
      </c>
      <c r="F38" s="101" t="s">
        <v>96</v>
      </c>
      <c r="G38" s="111" t="s">
        <v>96</v>
      </c>
      <c r="H38" s="101" t="s">
        <v>96</v>
      </c>
      <c r="I38" s="97" t="e">
        <f t="shared" si="8"/>
        <v>#VALUE!</v>
      </c>
    </row>
    <row r="39" ht="30" customHeight="1">
      <c r="A39" s="88"/>
      <c r="B39" s="106" t="s">
        <v>98</v>
      </c>
      <c r="C39" s="108" t="str">
        <f t="shared" si="10"/>
        <v/>
      </c>
      <c r="D39" s="108">
        <f t="shared" si="10"/>
        <v>0.61206896551724133</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540639.31999999995</v>
      </c>
      <c r="E40" s="110" t="s">
        <v>96</v>
      </c>
      <c r="F40" s="91" t="s">
        <v>96</v>
      </c>
      <c r="G40" s="110" t="s">
        <v>96</v>
      </c>
      <c r="H40" s="91" t="s">
        <v>96</v>
      </c>
      <c r="I40" s="97" t="e">
        <f t="shared" si="8"/>
        <v>#VALUE!</v>
      </c>
    </row>
    <row r="41" ht="30" customHeight="1">
      <c r="A41" s="132"/>
      <c r="B41" s="109" t="s">
        <v>97</v>
      </c>
      <c r="C41" s="111" t="s">
        <v>96</v>
      </c>
      <c r="D41" s="101">
        <v>121754</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4.4404234768467559</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15">
      <selection activeCell="D22" activeCellId="0" sqref="D22"/>
    </sheetView>
  </sheetViews>
  <sheetFormatPr baseColWidth="10" defaultRowHeight="14.25"/>
  <cols>
    <col customWidth="1" min="1" max="1" style="141" width="57.6640625"/>
    <col customWidth="1" min="2" max="2" style="141" width="16.6640625"/>
    <col min="3" max="10" style="141" width="11.44140625"/>
    <col customWidth="1" min="11" max="11" style="141" width="12.33203125"/>
    <col min="12" max="12" style="141"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2" t="s">
        <v>37</v>
      </c>
      <c r="B3" s="143"/>
      <c r="C3" s="143"/>
      <c r="D3" s="143"/>
      <c r="E3" s="143"/>
      <c r="F3" s="143"/>
      <c r="G3" s="143"/>
      <c r="H3" s="143"/>
      <c r="I3" s="143"/>
      <c r="J3" s="143"/>
      <c r="K3" s="143"/>
      <c r="L3" s="143"/>
      <c r="M3" s="144"/>
    </row>
    <row r="4" ht="15" customHeight="1">
      <c r="A4" s="120" t="s">
        <v>71</v>
      </c>
      <c r="B4" s="119" t="s">
        <v>95</v>
      </c>
      <c r="C4" s="145"/>
      <c r="D4" s="146"/>
      <c r="E4" s="146"/>
      <c r="F4" s="146"/>
      <c r="G4" s="146"/>
      <c r="H4" s="146"/>
      <c r="I4" s="146"/>
      <c r="J4" s="146"/>
      <c r="K4" s="146"/>
      <c r="L4" s="147"/>
      <c r="M4" s="144"/>
    </row>
    <row r="5">
      <c r="A5" s="120"/>
      <c r="B5" s="121" t="s">
        <v>97</v>
      </c>
      <c r="C5" s="148"/>
      <c r="D5" s="149"/>
      <c r="E5" s="149"/>
      <c r="F5" s="149"/>
      <c r="G5" s="149"/>
      <c r="H5" s="149"/>
      <c r="I5" s="149"/>
      <c r="J5" s="149"/>
      <c r="K5" s="149"/>
      <c r="L5" s="150"/>
      <c r="M5" s="144"/>
    </row>
    <row r="6">
      <c r="A6" s="122"/>
      <c r="B6" s="121" t="s">
        <v>98</v>
      </c>
      <c r="C6" s="148"/>
      <c r="D6" s="149"/>
      <c r="E6" s="149"/>
      <c r="F6" s="149"/>
      <c r="G6" s="149"/>
      <c r="H6" s="149"/>
      <c r="I6" s="149"/>
      <c r="J6" s="149"/>
      <c r="K6" s="149"/>
      <c r="L6" s="150"/>
      <c r="M6" s="144"/>
    </row>
    <row r="7" ht="15" customHeight="1">
      <c r="A7" s="151" t="s">
        <v>72</v>
      </c>
      <c r="B7" s="119" t="s">
        <v>95</v>
      </c>
      <c r="C7" s="148"/>
      <c r="D7" s="149"/>
      <c r="E7" s="149"/>
      <c r="F7" s="149"/>
      <c r="G7" s="149"/>
      <c r="H7" s="149"/>
      <c r="I7" s="149"/>
      <c r="J7" s="149"/>
      <c r="K7" s="149"/>
      <c r="L7" s="150"/>
      <c r="M7" s="144"/>
    </row>
    <row r="8">
      <c r="A8" s="152"/>
      <c r="B8" s="121" t="s">
        <v>97</v>
      </c>
      <c r="C8" s="148"/>
      <c r="D8" s="149"/>
      <c r="E8" s="149"/>
      <c r="F8" s="149"/>
      <c r="G8" s="149"/>
      <c r="H8" s="149"/>
      <c r="I8" s="149"/>
      <c r="J8" s="149"/>
      <c r="K8" s="149"/>
      <c r="L8" s="150"/>
      <c r="M8" s="144"/>
    </row>
    <row r="9">
      <c r="A9" s="153"/>
      <c r="B9" s="121" t="s">
        <v>98</v>
      </c>
      <c r="C9" s="154"/>
      <c r="D9" s="155"/>
      <c r="E9" s="155"/>
      <c r="F9" s="155"/>
      <c r="G9" s="155"/>
      <c r="H9" s="155"/>
      <c r="I9" s="155"/>
      <c r="J9" s="155"/>
      <c r="K9" s="155"/>
      <c r="L9" s="156"/>
      <c r="M9" s="144"/>
    </row>
    <row r="10" ht="15" customHeight="1">
      <c r="A10" s="151" t="s">
        <v>73</v>
      </c>
      <c r="B10" s="119" t="s">
        <v>95</v>
      </c>
      <c r="C10" s="110" t="s">
        <v>96</v>
      </c>
      <c r="D10" s="91">
        <v>30</v>
      </c>
      <c r="E10" s="110" t="s">
        <v>96</v>
      </c>
      <c r="F10" s="91">
        <v>40</v>
      </c>
      <c r="G10" s="110" t="s">
        <v>96</v>
      </c>
      <c r="H10" s="91">
        <v>61</v>
      </c>
      <c r="I10" s="110" t="s">
        <v>96</v>
      </c>
      <c r="J10" s="91">
        <v>40</v>
      </c>
      <c r="K10" s="110" t="s">
        <v>96</v>
      </c>
      <c r="L10" s="91" t="s">
        <v>96</v>
      </c>
      <c r="M10" s="157"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2"/>
      <c r="B11" s="121" t="s">
        <v>97</v>
      </c>
      <c r="C11" s="111" t="s">
        <v>96</v>
      </c>
      <c r="D11" s="158">
        <v>30</v>
      </c>
      <c r="E11" s="111" t="s">
        <v>96</v>
      </c>
      <c r="F11" s="101">
        <v>40</v>
      </c>
      <c r="G11" s="111" t="s">
        <v>96</v>
      </c>
      <c r="H11" s="101">
        <v>69</v>
      </c>
      <c r="I11" s="111" t="s">
        <v>96</v>
      </c>
      <c r="J11" s="101">
        <v>40</v>
      </c>
      <c r="K11" s="111" t="s">
        <v>96</v>
      </c>
      <c r="L11" s="101" t="s">
        <v>96</v>
      </c>
      <c r="M11" s="157"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3"/>
      <c r="B12" s="121" t="s">
        <v>98</v>
      </c>
      <c r="C12" s="159" t="str">
        <f>IF(OR(C11="",C11="N/A",C11="NC",C11="ND"),"",C10/C11)</f>
        <v/>
      </c>
      <c r="D12" s="159">
        <f t="shared" ref="D12:L39" si="14">IF(OR(D11="",D11="N/A",D11="NC",D11="ND"),"",D10/D11)</f>
        <v>1</v>
      </c>
      <c r="E12" s="159" t="str">
        <f t="shared" si="14"/>
        <v/>
      </c>
      <c r="F12" s="159">
        <f t="shared" si="14"/>
        <v>1</v>
      </c>
      <c r="G12" s="159" t="str">
        <f t="shared" si="14"/>
        <v/>
      </c>
      <c r="H12" s="159">
        <f t="shared" si="14"/>
        <v>0.88405797101449279</v>
      </c>
      <c r="I12" s="159" t="str">
        <f t="shared" si="14"/>
        <v/>
      </c>
      <c r="J12" s="159">
        <f t="shared" si="14"/>
        <v>1</v>
      </c>
      <c r="K12" s="159" t="str">
        <f t="shared" si="14"/>
        <v/>
      </c>
      <c r="L12" s="159" t="str">
        <f t="shared" si="14"/>
        <v/>
      </c>
      <c r="M12" s="157"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7"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7" t="e">
        <f t="shared" si="13"/>
        <v>#VALUE!</v>
      </c>
    </row>
    <row r="15">
      <c r="A15" s="122"/>
      <c r="B15" s="121" t="s">
        <v>98</v>
      </c>
      <c r="C15" s="159" t="str">
        <f>IF(OR(C14="",C14="N/A",C14="NC",C14="ND"),"",C13/C14)</f>
        <v/>
      </c>
      <c r="D15" s="159" t="str">
        <f t="shared" si="14"/>
        <v/>
      </c>
      <c r="E15" s="159" t="str">
        <f t="shared" ref="E15:L15" si="15">IF(OR(E14="",E14="N/A",E14="NC",E14="ND"),"",E13/E14)</f>
        <v/>
      </c>
      <c r="F15" s="159" t="str">
        <f t="shared" si="15"/>
        <v/>
      </c>
      <c r="G15" s="159" t="str">
        <f t="shared" si="15"/>
        <v/>
      </c>
      <c r="H15" s="159" t="str">
        <f t="shared" si="15"/>
        <v/>
      </c>
      <c r="I15" s="159" t="str">
        <f t="shared" si="15"/>
        <v/>
      </c>
      <c r="J15" s="159" t="str">
        <f t="shared" si="15"/>
        <v/>
      </c>
      <c r="K15" s="159" t="str">
        <f t="shared" si="15"/>
        <v/>
      </c>
      <c r="L15" s="159" t="str">
        <f t="shared" si="15"/>
        <v/>
      </c>
      <c r="M15" s="157" t="e">
        <f t="shared" si="13"/>
        <v>#VALUE!</v>
      </c>
    </row>
    <row r="16">
      <c r="A16" s="151" t="s">
        <v>102</v>
      </c>
      <c r="B16" s="119" t="s">
        <v>95</v>
      </c>
      <c r="C16" s="110" t="s">
        <v>96</v>
      </c>
      <c r="D16" s="91" t="s">
        <v>96</v>
      </c>
      <c r="E16" s="110" t="s">
        <v>96</v>
      </c>
      <c r="F16" s="91" t="s">
        <v>96</v>
      </c>
      <c r="G16" s="110" t="s">
        <v>96</v>
      </c>
      <c r="H16" s="91" t="s">
        <v>96</v>
      </c>
      <c r="I16" s="110" t="s">
        <v>96</v>
      </c>
      <c r="J16" s="91" t="s">
        <v>96</v>
      </c>
      <c r="K16" s="110" t="s">
        <v>96</v>
      </c>
      <c r="L16" s="91" t="s">
        <v>96</v>
      </c>
      <c r="M16" s="157"/>
    </row>
    <row r="17">
      <c r="A17" s="120"/>
      <c r="B17" s="121" t="s">
        <v>97</v>
      </c>
      <c r="C17" s="111" t="s">
        <v>96</v>
      </c>
      <c r="D17" s="101" t="s">
        <v>96</v>
      </c>
      <c r="E17" s="111" t="s">
        <v>96</v>
      </c>
      <c r="F17" s="101" t="s">
        <v>96</v>
      </c>
      <c r="G17" s="111" t="s">
        <v>96</v>
      </c>
      <c r="H17" s="101" t="s">
        <v>96</v>
      </c>
      <c r="I17" s="111" t="s">
        <v>96</v>
      </c>
      <c r="J17" s="101" t="s">
        <v>96</v>
      </c>
      <c r="K17" s="111" t="s">
        <v>96</v>
      </c>
      <c r="L17" s="101" t="s">
        <v>96</v>
      </c>
      <c r="M17" s="157"/>
    </row>
    <row r="18">
      <c r="A18" s="122"/>
      <c r="B18" s="121" t="s">
        <v>98</v>
      </c>
      <c r="C18" s="159" t="str">
        <f>IF(OR(C17="",C17="N/A",C17="NC",C17="ND"),"",C16/C17)</f>
        <v/>
      </c>
      <c r="D18" s="159" t="str">
        <f t="shared" si="14"/>
        <v/>
      </c>
      <c r="E18" s="159" t="str">
        <f t="shared" si="14"/>
        <v/>
      </c>
      <c r="F18" s="159" t="str">
        <f t="shared" si="14"/>
        <v/>
      </c>
      <c r="G18" s="159" t="str">
        <f t="shared" si="14"/>
        <v/>
      </c>
      <c r="H18" s="159" t="str">
        <f t="shared" si="14"/>
        <v/>
      </c>
      <c r="I18" s="159" t="str">
        <f t="shared" si="14"/>
        <v/>
      </c>
      <c r="J18" s="159" t="str">
        <f t="shared" si="14"/>
        <v/>
      </c>
      <c r="K18" s="159" t="str">
        <f t="shared" si="14"/>
        <v/>
      </c>
      <c r="L18" s="159" t="str">
        <f t="shared" si="14"/>
        <v/>
      </c>
      <c r="M18" s="157"/>
    </row>
    <row r="19">
      <c r="A19" s="118" t="s">
        <v>77</v>
      </c>
      <c r="B19" s="121" t="s">
        <v>103</v>
      </c>
      <c r="C19" s="137" t="s">
        <v>96</v>
      </c>
      <c r="D19" s="138">
        <v>10</v>
      </c>
      <c r="E19" s="137" t="s">
        <v>96</v>
      </c>
      <c r="F19" s="138">
        <v>12</v>
      </c>
      <c r="G19" s="137" t="s">
        <v>96</v>
      </c>
      <c r="H19" s="138">
        <v>12</v>
      </c>
      <c r="I19" s="137" t="s">
        <v>96</v>
      </c>
      <c r="J19" s="138">
        <v>10</v>
      </c>
      <c r="K19" s="137" t="s">
        <v>96</v>
      </c>
      <c r="L19" s="138" t="s">
        <v>96</v>
      </c>
      <c r="M19" s="15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9" t="s">
        <v>96</v>
      </c>
      <c r="D20" s="140">
        <v>57.649999999999999</v>
      </c>
      <c r="E20" s="139" t="s">
        <v>96</v>
      </c>
      <c r="F20" s="140">
        <v>52</v>
      </c>
      <c r="G20" s="139" t="s">
        <v>96</v>
      </c>
      <c r="H20" s="140">
        <v>64.700000000000003</v>
      </c>
      <c r="I20" s="139" t="s">
        <v>96</v>
      </c>
      <c r="J20" s="140">
        <v>27.949999999999999</v>
      </c>
      <c r="K20" s="139" t="s">
        <v>96</v>
      </c>
      <c r="L20" s="140" t="s">
        <v>96</v>
      </c>
      <c r="M20" s="157" t="e">
        <f t="shared" si="13"/>
        <v>#VALUE!</v>
      </c>
    </row>
    <row r="21" ht="15" customHeight="1">
      <c r="A21" s="118" t="s">
        <v>104</v>
      </c>
      <c r="B21" s="121" t="s">
        <v>103</v>
      </c>
      <c r="C21" s="137" t="s">
        <v>96</v>
      </c>
      <c r="D21" s="138">
        <v>1</v>
      </c>
      <c r="E21" s="137" t="s">
        <v>96</v>
      </c>
      <c r="F21" s="138">
        <v>1</v>
      </c>
      <c r="G21" s="137" t="s">
        <v>96</v>
      </c>
      <c r="H21" s="138">
        <v>1</v>
      </c>
      <c r="I21" s="137" t="s">
        <v>96</v>
      </c>
      <c r="J21" s="138">
        <v>1</v>
      </c>
      <c r="K21" s="137" t="s">
        <v>96</v>
      </c>
      <c r="L21" s="138" t="s">
        <v>96</v>
      </c>
      <c r="M21" s="157" t="e">
        <f t="shared" si="13"/>
        <v>#VALUE!</v>
      </c>
    </row>
    <row r="22">
      <c r="A22" s="122"/>
      <c r="B22" s="121" t="s">
        <v>100</v>
      </c>
      <c r="C22" s="139" t="s">
        <v>96</v>
      </c>
      <c r="D22" s="140">
        <v>7</v>
      </c>
      <c r="E22" s="139" t="s">
        <v>96</v>
      </c>
      <c r="F22" s="140">
        <v>10</v>
      </c>
      <c r="G22" s="139" t="s">
        <v>96</v>
      </c>
      <c r="H22" s="140">
        <v>9.6500000000000004</v>
      </c>
      <c r="I22" s="139" t="s">
        <v>96</v>
      </c>
      <c r="J22" s="140">
        <v>4</v>
      </c>
      <c r="K22" s="139" t="s">
        <v>96</v>
      </c>
      <c r="L22" s="140" t="s">
        <v>96</v>
      </c>
      <c r="M22" s="157" t="e">
        <f t="shared" si="13"/>
        <v>#VALUE!</v>
      </c>
    </row>
    <row r="23" ht="15" customHeight="1">
      <c r="A23" s="118" t="s">
        <v>112</v>
      </c>
      <c r="B23" s="121" t="s">
        <v>95</v>
      </c>
      <c r="C23" s="145"/>
      <c r="D23" s="146"/>
      <c r="E23" s="146"/>
      <c r="F23" s="146"/>
      <c r="G23" s="146"/>
      <c r="H23" s="146"/>
      <c r="I23" s="146"/>
      <c r="J23" s="146"/>
      <c r="K23" s="146"/>
      <c r="L23" s="147"/>
      <c r="M23" s="157" t="str">
        <f t="shared" si="13"/>
        <v xml:space="preserve">Encore 8 cellule(s) requise(s)</v>
      </c>
    </row>
    <row r="24">
      <c r="A24" s="120"/>
      <c r="B24" s="121" t="s">
        <v>97</v>
      </c>
      <c r="C24" s="148"/>
      <c r="D24" s="149"/>
      <c r="E24" s="149"/>
      <c r="F24" s="149"/>
      <c r="G24" s="149"/>
      <c r="H24" s="149"/>
      <c r="I24" s="149"/>
      <c r="J24" s="149"/>
      <c r="K24" s="149"/>
      <c r="L24" s="150"/>
      <c r="M24" s="157" t="str">
        <f t="shared" si="13"/>
        <v xml:space="preserve">Encore 8 cellule(s) requise(s)</v>
      </c>
    </row>
    <row r="25">
      <c r="A25" s="122"/>
      <c r="B25" s="121" t="s">
        <v>98</v>
      </c>
      <c r="C25" s="148"/>
      <c r="D25" s="149"/>
      <c r="E25" s="149"/>
      <c r="F25" s="149"/>
      <c r="G25" s="149"/>
      <c r="H25" s="149"/>
      <c r="I25" s="149"/>
      <c r="J25" s="149"/>
      <c r="K25" s="149"/>
      <c r="L25" s="150"/>
      <c r="M25" s="157" t="str">
        <f t="shared" si="13"/>
        <v/>
      </c>
    </row>
    <row r="26">
      <c r="A26" s="118" t="s">
        <v>80</v>
      </c>
      <c r="B26" s="121" t="s">
        <v>95</v>
      </c>
      <c r="C26" s="148"/>
      <c r="D26" s="149"/>
      <c r="E26" s="149"/>
      <c r="F26" s="149"/>
      <c r="G26" s="149"/>
      <c r="H26" s="149"/>
      <c r="I26" s="149"/>
      <c r="J26" s="149"/>
      <c r="K26" s="149"/>
      <c r="L26" s="150"/>
      <c r="M26" s="157" t="str">
        <f t="shared" si="13"/>
        <v xml:space="preserve">Encore 8 cellule(s) requise(s)</v>
      </c>
    </row>
    <row r="27">
      <c r="A27" s="120"/>
      <c r="B27" s="121" t="s">
        <v>97</v>
      </c>
      <c r="C27" s="148"/>
      <c r="D27" s="149"/>
      <c r="E27" s="149"/>
      <c r="F27" s="149"/>
      <c r="G27" s="149"/>
      <c r="H27" s="149"/>
      <c r="I27" s="149"/>
      <c r="J27" s="149"/>
      <c r="K27" s="149"/>
      <c r="L27" s="150"/>
      <c r="M27" s="157" t="str">
        <f t="shared" si="13"/>
        <v xml:space="preserve">Encore 8 cellule(s) requise(s)</v>
      </c>
    </row>
    <row r="28">
      <c r="A28" s="122"/>
      <c r="B28" s="121" t="s">
        <v>98</v>
      </c>
      <c r="C28" s="154"/>
      <c r="D28" s="155"/>
      <c r="E28" s="155"/>
      <c r="F28" s="155"/>
      <c r="G28" s="155"/>
      <c r="H28" s="155"/>
      <c r="I28" s="155"/>
      <c r="J28" s="155"/>
      <c r="K28" s="155"/>
      <c r="L28" s="156"/>
      <c r="M28" s="157" t="str">
        <f t="shared" si="13"/>
        <v/>
      </c>
    </row>
    <row r="29">
      <c r="A29" s="160" t="s">
        <v>81</v>
      </c>
      <c r="B29" s="86"/>
      <c r="C29" s="86"/>
      <c r="D29" s="86"/>
      <c r="E29" s="86"/>
      <c r="F29" s="86"/>
      <c r="G29" s="86"/>
      <c r="H29" s="86"/>
      <c r="I29" s="86"/>
      <c r="J29" s="86"/>
      <c r="K29" s="86"/>
      <c r="L29" s="86"/>
      <c r="M29" s="157" t="str">
        <f t="shared" si="13"/>
        <v/>
      </c>
    </row>
    <row r="30" ht="15" customHeight="1">
      <c r="A30" s="120" t="s">
        <v>82</v>
      </c>
      <c r="B30" s="119" t="s">
        <v>95</v>
      </c>
      <c r="C30" s="145"/>
      <c r="D30" s="146"/>
      <c r="E30" s="146"/>
      <c r="F30" s="146"/>
      <c r="G30" s="146"/>
      <c r="H30" s="146"/>
      <c r="I30" s="146"/>
      <c r="J30" s="146"/>
      <c r="K30" s="146"/>
      <c r="L30" s="147"/>
      <c r="M30" s="157" t="str">
        <f t="shared" si="13"/>
        <v xml:space="preserve">Encore 8 cellule(s) requise(s)</v>
      </c>
    </row>
    <row r="31">
      <c r="A31" s="120"/>
      <c r="B31" s="121" t="s">
        <v>97</v>
      </c>
      <c r="C31" s="148"/>
      <c r="D31" s="149"/>
      <c r="E31" s="149"/>
      <c r="F31" s="149"/>
      <c r="G31" s="149"/>
      <c r="H31" s="149"/>
      <c r="I31" s="149"/>
      <c r="J31" s="149"/>
      <c r="K31" s="149"/>
      <c r="L31" s="150"/>
      <c r="M31" s="157" t="str">
        <f t="shared" si="13"/>
        <v xml:space="preserve">Encore 8 cellule(s) requise(s)</v>
      </c>
    </row>
    <row r="32">
      <c r="A32" s="122"/>
      <c r="B32" s="121" t="s">
        <v>98</v>
      </c>
      <c r="C32" s="148"/>
      <c r="D32" s="149"/>
      <c r="E32" s="149"/>
      <c r="F32" s="149"/>
      <c r="G32" s="149"/>
      <c r="H32" s="149"/>
      <c r="I32" s="149"/>
      <c r="J32" s="149"/>
      <c r="K32" s="149"/>
      <c r="L32" s="150"/>
      <c r="M32" s="157" t="str">
        <f t="shared" si="13"/>
        <v/>
      </c>
    </row>
    <row r="33" ht="15" customHeight="1">
      <c r="A33" s="118" t="s">
        <v>83</v>
      </c>
      <c r="B33" s="119" t="s">
        <v>95</v>
      </c>
      <c r="C33" s="148"/>
      <c r="D33" s="149"/>
      <c r="E33" s="149"/>
      <c r="F33" s="149"/>
      <c r="G33" s="149"/>
      <c r="H33" s="149"/>
      <c r="I33" s="149"/>
      <c r="J33" s="149"/>
      <c r="K33" s="149"/>
      <c r="L33" s="150"/>
      <c r="M33" s="157" t="str">
        <f t="shared" si="13"/>
        <v xml:space="preserve">Encore 8 cellule(s) requise(s)</v>
      </c>
    </row>
    <row r="34">
      <c r="A34" s="120"/>
      <c r="B34" s="121" t="s">
        <v>97</v>
      </c>
      <c r="C34" s="148"/>
      <c r="D34" s="149"/>
      <c r="E34" s="149"/>
      <c r="F34" s="149"/>
      <c r="G34" s="149"/>
      <c r="H34" s="149"/>
      <c r="I34" s="149"/>
      <c r="J34" s="149"/>
      <c r="K34" s="149"/>
      <c r="L34" s="150"/>
      <c r="M34" s="157" t="str">
        <f t="shared" si="13"/>
        <v xml:space="preserve">Encore 8 cellule(s) requise(s)</v>
      </c>
    </row>
    <row r="35">
      <c r="A35" s="122"/>
      <c r="B35" s="121" t="s">
        <v>98</v>
      </c>
      <c r="C35" s="154"/>
      <c r="D35" s="155"/>
      <c r="E35" s="155"/>
      <c r="F35" s="155"/>
      <c r="G35" s="155"/>
      <c r="H35" s="155"/>
      <c r="I35" s="155"/>
      <c r="J35" s="155"/>
      <c r="K35" s="155"/>
      <c r="L35" s="156"/>
      <c r="M35" s="157" t="str">
        <f t="shared" si="13"/>
        <v/>
      </c>
    </row>
    <row r="36">
      <c r="A36" s="160" t="s">
        <v>52</v>
      </c>
      <c r="B36" s="86"/>
      <c r="C36" s="86"/>
      <c r="D36" s="86"/>
      <c r="E36" s="86"/>
      <c r="F36" s="86"/>
      <c r="G36" s="86"/>
      <c r="H36" s="86"/>
      <c r="I36" s="86"/>
      <c r="J36" s="86"/>
      <c r="K36" s="86"/>
      <c r="L36" s="86"/>
      <c r="M36" s="157" t="str">
        <f t="shared" si="13"/>
        <v/>
      </c>
    </row>
    <row r="37" ht="15" customHeight="1">
      <c r="A37" s="120" t="s">
        <v>84</v>
      </c>
      <c r="B37" s="119" t="s">
        <v>95</v>
      </c>
      <c r="C37" s="110" t="s">
        <v>96</v>
      </c>
      <c r="D37" s="91">
        <v>5</v>
      </c>
      <c r="E37" s="110" t="s">
        <v>96</v>
      </c>
      <c r="F37" s="91">
        <v>8</v>
      </c>
      <c r="G37" s="110" t="s">
        <v>96</v>
      </c>
      <c r="H37" s="91">
        <v>58</v>
      </c>
      <c r="I37" s="110" t="s">
        <v>96</v>
      </c>
      <c r="J37" s="91" t="s">
        <v>96</v>
      </c>
      <c r="K37" s="110" t="s">
        <v>96</v>
      </c>
      <c r="L37" s="91" t="s">
        <v>96</v>
      </c>
      <c r="M37" s="157" t="e">
        <f t="shared" si="13"/>
        <v>#VALUE!</v>
      </c>
    </row>
    <row r="38">
      <c r="A38" s="120"/>
      <c r="B38" s="121" t="s">
        <v>97</v>
      </c>
      <c r="C38" s="111" t="s">
        <v>96</v>
      </c>
      <c r="D38" s="101">
        <v>11</v>
      </c>
      <c r="E38" s="111" t="s">
        <v>96</v>
      </c>
      <c r="F38" s="101">
        <v>20</v>
      </c>
      <c r="G38" s="111" t="s">
        <v>96</v>
      </c>
      <c r="H38" s="101">
        <v>84</v>
      </c>
      <c r="I38" s="111" t="s">
        <v>96</v>
      </c>
      <c r="J38" s="101" t="s">
        <v>96</v>
      </c>
      <c r="K38" s="111" t="s">
        <v>96</v>
      </c>
      <c r="L38" s="101" t="s">
        <v>96</v>
      </c>
      <c r="M38" s="157" t="e">
        <f t="shared" si="13"/>
        <v>#VALUE!</v>
      </c>
    </row>
    <row r="39">
      <c r="A39" s="122"/>
      <c r="B39" s="121" t="s">
        <v>98</v>
      </c>
      <c r="C39" s="159" t="str">
        <f>IF(OR(C38="",C38="N/A",C38="NC",C38="ND"),"",C37/C38)</f>
        <v/>
      </c>
      <c r="D39" s="159">
        <f t="shared" si="14"/>
        <v>0.45454545454545453</v>
      </c>
      <c r="E39" s="159" t="str">
        <f t="shared" ref="E39:L39" si="16">IF(OR(E38="",E38="N/A",E38="NC",E38="ND"),"",E37/E38)</f>
        <v/>
      </c>
      <c r="F39" s="159">
        <f t="shared" si="16"/>
        <v>0.40000000000000002</v>
      </c>
      <c r="G39" s="159" t="str">
        <f t="shared" si="16"/>
        <v/>
      </c>
      <c r="H39" s="159">
        <f t="shared" si="16"/>
        <v>0.69047619047619047</v>
      </c>
      <c r="I39" s="159" t="str">
        <f t="shared" si="16"/>
        <v/>
      </c>
      <c r="J39" s="159" t="str">
        <f t="shared" si="16"/>
        <v/>
      </c>
      <c r="K39" s="159" t="str">
        <f t="shared" si="16"/>
        <v/>
      </c>
      <c r="L39" s="159" t="str">
        <f t="shared" si="16"/>
        <v/>
      </c>
      <c r="M39" s="157" t="e">
        <f t="shared" si="13"/>
        <v>#VALUE!</v>
      </c>
    </row>
    <row r="40">
      <c r="A40" s="122" t="s">
        <v>113</v>
      </c>
      <c r="B40" s="119" t="s">
        <v>114</v>
      </c>
      <c r="C40" s="145"/>
      <c r="D40" s="146"/>
      <c r="E40" s="146"/>
      <c r="F40" s="146"/>
      <c r="G40" s="146"/>
      <c r="H40" s="146"/>
      <c r="I40" s="146"/>
      <c r="J40" s="146"/>
      <c r="K40" s="146"/>
      <c r="L40" s="147"/>
      <c r="M40" s="157" t="str">
        <f t="shared" si="13"/>
        <v xml:space="preserve">Encore 8 cellule(s) requise(s)</v>
      </c>
    </row>
    <row r="41" ht="15" customHeight="1">
      <c r="A41" s="118" t="s">
        <v>86</v>
      </c>
      <c r="B41" s="119" t="s">
        <v>95</v>
      </c>
      <c r="C41" s="148"/>
      <c r="D41" s="149"/>
      <c r="E41" s="149"/>
      <c r="F41" s="149"/>
      <c r="G41" s="149"/>
      <c r="H41" s="149"/>
      <c r="I41" s="149"/>
      <c r="J41" s="149"/>
      <c r="K41" s="149"/>
      <c r="L41" s="150"/>
      <c r="M41" s="157" t="str">
        <f t="shared" si="13"/>
        <v xml:space="preserve">Encore 8 cellule(s) requise(s)</v>
      </c>
    </row>
    <row r="42">
      <c r="A42" s="120"/>
      <c r="B42" s="121" t="s">
        <v>97</v>
      </c>
      <c r="C42" s="148"/>
      <c r="D42" s="149"/>
      <c r="E42" s="149"/>
      <c r="F42" s="149"/>
      <c r="G42" s="149"/>
      <c r="H42" s="149"/>
      <c r="I42" s="149"/>
      <c r="J42" s="149"/>
      <c r="K42" s="149"/>
      <c r="L42" s="150"/>
      <c r="M42" s="157" t="str">
        <f t="shared" si="13"/>
        <v xml:space="preserve">Encore 8 cellule(s) requise(s)</v>
      </c>
    </row>
    <row r="43">
      <c r="A43" s="122"/>
      <c r="B43" s="121" t="s">
        <v>98</v>
      </c>
      <c r="C43" s="148"/>
      <c r="D43" s="149"/>
      <c r="E43" s="149"/>
      <c r="F43" s="149"/>
      <c r="G43" s="149"/>
      <c r="H43" s="149"/>
      <c r="I43" s="149"/>
      <c r="J43" s="149"/>
      <c r="K43" s="149"/>
      <c r="L43" s="150"/>
      <c r="M43" s="157"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jpayet</cp:lastModifiedBy>
  <cp:revision>42</cp:revision>
  <dcterms:created xsi:type="dcterms:W3CDTF">2021-03-24T14:12:08Z</dcterms:created>
  <dcterms:modified xsi:type="dcterms:W3CDTF">2024-05-02T12:04:37Z</dcterms:modified>
</cp:coreProperties>
</file>