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7.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5"/>
  </bookViews>
  <sheets>
    <sheet name="Sommaire" sheetId="1" state="visible" r:id="rId1"/>
    <sheet name="Guide" sheetId="2" state="visible" r:id="rId2"/>
    <sheet name="Maille d'appréciation" sheetId="3" state="visible" r:id="rId3"/>
    <sheet name="Annexe 2-1" sheetId="4" state="visible" r:id="rId4"/>
    <sheet name="Annexe 2-2" sheetId="5" state="visible" r:id="rId5"/>
    <sheet name="Annexe 3" sheetId="6" state="visible" r:id="rId6"/>
    <sheet name="Annexe 3 - Détail par OC" sheetId="7" state="visible" r:id="rId7"/>
  </sheets>
  <calcPr/>
</workbook>
</file>

<file path=xl/sharedStrings.xml><?xml version="1.0" encoding="utf-8"?>
<sst xmlns="http://schemas.openxmlformats.org/spreadsheetml/2006/main" count="110" uniqueCount="110">
  <si>
    <t xml:space="preserve">Tableur de restitution des indicateurs de qualité de service prévus par la décision n°2020-1432</t>
  </si>
  <si>
    <t xml:space="preserve">Nom de l'opérateur d'infrastructure</t>
  </si>
  <si>
    <t>SIEA</t>
  </si>
  <si>
    <t xml:space="preserve">Code opérateur L.33-1 (2 à 5 caractères)</t>
  </si>
  <si>
    <t xml:space="preserve">Année mesurée</t>
  </si>
  <si>
    <t xml:space="preserve">Ex. format : 2021</t>
  </si>
  <si>
    <t xml:space="preserve">Mois/trimestre mesuré</t>
  </si>
  <si>
    <t xml:space="preserve">Ex. format : 
- restitution mensuelle (ex pour avril) : 4
- restitution trimestrielle : T2</t>
  </si>
  <si>
    <t xml:space="preserve">Retour du tableur</t>
  </si>
  <si>
    <t>QSfibre@arcep.fr</t>
  </si>
  <si>
    <t xml:space="preserve">Le questionnaire renseigné est à retourner au plus tard 30 jours après la fin du mois à cette adresse.</t>
  </si>
  <si>
    <t xml:space="preserve">Liens vers les différents onglets</t>
  </si>
  <si>
    <t>Guide</t>
  </si>
  <si>
    <t xml:space="preserve">Si la définition d'un indicateur est différente de celle indiquée dans le guide d'application et rappelée dans l'onglet "Guide", alors il est demandé de préciser et justifier ici les différences.</t>
  </si>
  <si>
    <t xml:space="preserve">Maille d'appréciation</t>
  </si>
  <si>
    <t xml:space="preserve">Il est demandé ici de lister les références NRO ou PM (en ZTD-PHD) constituant la maille d'appréciation telle que définie dans la décision</t>
  </si>
  <si>
    <t xml:space="preserve">Annexe 2-1</t>
  </si>
  <si>
    <t xml:space="preserve">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</si>
  <si>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 xml:space="preserve">Annexe 2-2</t>
  </si>
  <si>
    <t xml:space="preserve">Annexe 3</t>
  </si>
  <si>
    <t xml:space="preserve">Annexe 3 - Détail par OC</t>
  </si>
  <si>
    <t xml:space="preserve">Code couleur des cellules</t>
  </si>
  <si>
    <t xml:space="preserve">Renseigner un nombre entier</t>
  </si>
  <si>
    <t xml:space="preserve">Renseigner un pourcentage entre 0 et 100</t>
  </si>
  <si>
    <t xml:space="preserve">Renseigner un nombre arrondi à deux décimales</t>
  </si>
  <si>
    <t xml:space="preserve">Renseigner une chaine de caractères</t>
  </si>
  <si>
    <t xml:space="preserve">Pas de réponse attendue</t>
  </si>
  <si>
    <t>Indicateurs</t>
  </si>
  <si>
    <t xml:space="preserve">Définition différant du Guide d'Application</t>
  </si>
  <si>
    <t xml:space="preserve">Commentaire Opérateur</t>
  </si>
  <si>
    <t>PRODUCTION</t>
  </si>
  <si>
    <t xml:space="preserve">Taux de signalisations sur les parcs livrés depuis moins d’un mois – responsabilité opérateur d’immeuble </t>
  </si>
  <si>
    <t xml:space="preserve">Numérateur :</t>
  </si>
  <si>
    <t xml:space="preserve">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</si>
  <si>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</si>
  <si>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</si>
  <si>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</si>
  <si>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</si>
  <si>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 xml:space="preserve">Définition :</t>
  </si>
  <si>
    <t xml:space="preserve">En cas de réapprovisionnement à froid, délai de communication d’une nouvelle route optique avec lourds travaux de génie civil – 80e centile </t>
  </si>
  <si>
    <t xml:space="preserve">Taux de non-respect de la date de livraison du point de branchement optique (PBO)</t>
  </si>
  <si>
    <t xml:space="preserve">Délai de livraison d’un lien PRDM-PM (première commande) – 95e centile* </t>
  </si>
  <si>
    <t xml:space="preserve">Délai de livraison d’un lien PRDM-PM (commandes suivantes) – 95e centile* </t>
  </si>
  <si>
    <t xml:space="preserve">Délai de livraison d’un lien PRDM-PM (toute commande) – 95e centile</t>
  </si>
  <si>
    <t xml:space="preserve">Taux de non-respect du délai contractuel de livraison des liens PRDM-PM </t>
  </si>
  <si>
    <t xml:space="preserve">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</si>
  <si>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</si>
  <si>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</si>
  <si>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</si>
  <si>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</si>
  <si>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</si>
  <si>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</si>
  <si>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</si>
  <si>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</si>
  <si>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 xml:space="preserve">Taux de respect de la date de livraison de l'accès avec GTR 4HO/HNO – mode OI</t>
  </si>
  <si>
    <t xml:space="preserve">Délai moyen de livraison de l'accès avec GTR 4HO/HNO – mode OI</t>
  </si>
  <si>
    <t xml:space="preserve">Taux de respect du délai de rétablissement</t>
  </si>
  <si>
    <t xml:space="preserve">Délai moyen de rétablissement des incidents GTR 10HO</t>
  </si>
  <si>
    <t xml:space="preserve">Délai moyen de rétablissement des incidents GTR 4HO/HNO</t>
  </si>
  <si>
    <t xml:space="preserve">Taux de respect de l'interruption maximum de services des accès GTR 10HO</t>
  </si>
  <si>
    <t xml:space="preserve">Taux de respect de l'interruption maximum de services des accès GTR 4HO/HNO</t>
  </si>
  <si>
    <t xml:space="preserve">Taux moyen d'indisponibilité du parc des accès GTR 10HO</t>
  </si>
  <si>
    <t xml:space="preserve">Taux moyen d'indisponibilité du parc des accès GTR 4HO/HNO</t>
  </si>
  <si>
    <t xml:space="preserve">Annexe 2-3</t>
  </si>
  <si>
    <t xml:space="preserve">Taux de malfaçons du raccordement final (malfaçons constatées sur le raccordement final lorsqu'il est effectué)</t>
  </si>
  <si>
    <t xml:space="preserve">(Facultatif) - Taux de malfaçons du raccordement final en mode OI</t>
  </si>
  <si>
    <t xml:space="preserve">(Facultatif) - Taux de malfaçons du raccordement final en mode STOC</t>
  </si>
  <si>
    <t xml:space="preserve">Taux d'échec d'accès à la boucle locale optique mutualisée - cause OI</t>
  </si>
  <si>
    <t xml:space="preserve">29 bis</t>
  </si>
  <si>
    <t xml:space="preserve">(Facultatf) - Taux d’échec d’accès à la boucle locale optique mutualisée – cause OI, sans lourds travaux de génie civil </t>
  </si>
  <si>
    <t xml:space="preserve">Délai d'envoi du compte-rendu de sous-traitance par l'OC</t>
  </si>
  <si>
    <t xml:space="preserve"> Délai d'envoi du compte-rendu de mise en service commerciale de la ligne par l'OC</t>
  </si>
  <si>
    <t xml:space="preserve">Taux de commande qui font l'objet d'un réapprovisionnement à chaud - Origine OI</t>
  </si>
  <si>
    <t xml:space="preserve">Taux de prise en charge des appels téléphoniques en moins de 3 minutes</t>
  </si>
  <si>
    <t>HEBERGEMENT</t>
  </si>
  <si>
    <t xml:space="preserve">Taux de respect du délai contractuel de livraison de la prestation d'hébergement </t>
  </si>
  <si>
    <t xml:space="preserve">Taux de respect du délai contractuel d'étude de faisabilité de la réalisation de la prestation d'hébergement</t>
  </si>
  <si>
    <t xml:space="preserve">Taux de signalisation effectuée à tort par un opérateur commercial</t>
  </si>
  <si>
    <t xml:space="preserve">Interruption moyenne de services (annuelle)</t>
  </si>
  <si>
    <t xml:space="preserve">Taux de réitération des interruptions de services sur le segment PRDM-PM</t>
  </si>
  <si>
    <t xml:space="preserve">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</si>
  <si>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 xml:space="preserve">Référence des NRO constituant la maille d'appréciation (ZMD et ZTD-PBD)</t>
  </si>
  <si>
    <t xml:space="preserve">Référence des PM constituant la maille d'appréciation (ZTD-PHD)</t>
  </si>
  <si>
    <t xml:space="preserve">Maille OI (accès passifs)</t>
  </si>
  <si>
    <t xml:space="preserve">Maille OI (offres commercialisées sur le marché de gros activé)</t>
  </si>
  <si>
    <t xml:space="preserve">Maille OI (offres commercialisées sur le marché de détail - Autofourniture)</t>
  </si>
  <si>
    <t xml:space="preserve">Maille d'appréciation (accès passifs)</t>
  </si>
  <si>
    <t xml:space="preserve">Valeurs nettes</t>
  </si>
  <si>
    <t xml:space="preserve">Valeurs brutes</t>
  </si>
  <si>
    <t>Numérateur</t>
  </si>
  <si>
    <t>ND</t>
  </si>
  <si>
    <t>Dénominateur</t>
  </si>
  <si>
    <t>Taux</t>
  </si>
  <si>
    <t xml:space="preserve">80e centile</t>
  </si>
  <si>
    <t>0</t>
  </si>
  <si>
    <t xml:space="preserve">95e centile</t>
  </si>
  <si>
    <t xml:space="preserve">Délai moyen</t>
  </si>
  <si>
    <t xml:space="preserve">(Facultatif) - Taux d'échec d'accès à la boucle locale optique mutualisée - cause OI, sans lourds travaux de GC </t>
  </si>
  <si>
    <t xml:space="preserve">50e centile</t>
  </si>
  <si>
    <t xml:space="preserve">Délai d'envoi du compte-rendu de mise en service commerciale de la ligne par l'OC</t>
  </si>
  <si>
    <t xml:space="preserve">Taux de commande qui font l'objet d'un réapprovisionnement à chaud - Origine OI </t>
  </si>
  <si>
    <t xml:space="preserve">Nombre d'heures</t>
  </si>
  <si>
    <t xml:space="preserve">Bouygues Telecom</t>
  </si>
  <si>
    <t>Free</t>
  </si>
  <si>
    <t>Orange</t>
  </si>
  <si>
    <t>SFR</t>
  </si>
  <si>
    <t xml:space="preserve">… </t>
  </si>
  <si>
    <t xml:space="preserve">Taux de commande qui font l'objet d'un réapprovisionnement à chaud - Origine OI et OC</t>
  </si>
  <si>
    <t xml:space="preserve">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</si>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</sst>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0" formatCode="_-* #,##0.00\ _€_-;\-* #,##0.00\ _€_-;_-* &quot;-&quot;??\ _€_-;_-@_-"/>
    <numFmt numFmtId="161" formatCode="0.0000"/>
    <numFmt numFmtId="162" formatCode="0.0000%"/>
  </numFmts>
  <fonts count="34">
    <font>
      <name val="Calibri"/>
      <color theme="1"/>
      <sz val="11.000000"/>
      <scheme val="minor"/>
    </font>
    <font>
      <name val="Calibri"/>
      <color theme="0"/>
      <sz val="11.000000"/>
      <scheme val="minor"/>
    </font>
    <font>
      <name val="Calibri"/>
      <color indexed="2"/>
      <sz val="11.000000"/>
      <scheme val="minor"/>
    </font>
    <font>
      <name val="Calibri"/>
      <b/>
      <color rgb="FFFA7D00"/>
      <sz val="11.000000"/>
      <scheme val="minor"/>
    </font>
    <font>
      <name val="Calibri"/>
      <color rgb="FFFA7D00"/>
      <sz val="11.000000"/>
      <scheme val="minor"/>
    </font>
    <font>
      <name val="Calibri"/>
      <color rgb="FF3F3F76"/>
      <sz val="11.000000"/>
      <scheme val="minor"/>
    </font>
    <font>
      <name val="Calibri"/>
      <color indexed="64"/>
      <sz val="11.000000"/>
    </font>
    <font>
      <name val="Arial"/>
      <color indexed="4"/>
      <sz val="10.000000"/>
    </font>
    <font>
      <name val="Calibri"/>
      <color rgb="FF9C0006"/>
      <sz val="11.000000"/>
      <scheme val="minor"/>
    </font>
    <font>
      <name val="Calibri"/>
      <color theme="10"/>
      <sz val="11.000000"/>
      <u/>
      <scheme val="minor"/>
    </font>
    <font>
      <name val="Calibri"/>
      <color theme="10"/>
      <sz val="11.000000"/>
      <u/>
    </font>
    <font>
      <name val="Calibri"/>
      <color rgb="FF9C6500"/>
      <sz val="11.000000"/>
      <scheme val="minor"/>
    </font>
    <font>
      <name val="Arial"/>
      <sz val="10.000000"/>
    </font>
    <font>
      <name val="Verdana"/>
      <sz val="10.000000"/>
    </font>
    <font>
      <name val="Calibri"/>
      <color rgb="FF006100"/>
      <sz val="11.000000"/>
      <scheme val="minor"/>
    </font>
    <font>
      <name val="Calibri"/>
      <b/>
      <color rgb="FF3F3F3F"/>
      <sz val="11.000000"/>
      <scheme val="minor"/>
    </font>
    <font>
      <name val="Calibri"/>
      <i/>
      <color rgb="FF7F7F7F"/>
      <sz val="11.000000"/>
      <scheme val="minor"/>
    </font>
    <font>
      <name val="Calibri Light"/>
      <color theme="3"/>
      <sz val="18.000000"/>
      <scheme val="major"/>
    </font>
    <font>
      <name val="Calibri Light"/>
      <b/>
      <color theme="3"/>
      <sz val="18.000000"/>
      <scheme val="major"/>
    </font>
    <font>
      <name val="Calibri"/>
      <b/>
      <color theme="3"/>
      <sz val="15.000000"/>
      <scheme val="minor"/>
    </font>
    <font>
      <name val="Calibri"/>
      <b/>
      <color theme="3"/>
      <sz val="13.000000"/>
      <scheme val="minor"/>
    </font>
    <font>
      <name val="Calibri"/>
      <b/>
      <color theme="3"/>
      <sz val="11.000000"/>
      <scheme val="minor"/>
    </font>
    <font>
      <name val="Calibri"/>
      <b/>
      <color theme="1"/>
      <sz val="11.000000"/>
      <scheme val="minor"/>
    </font>
    <font>
      <name val="Calibri"/>
      <b/>
      <color theme="0"/>
      <sz val="11.000000"/>
      <scheme val="minor"/>
    </font>
    <font>
      <name val="Calibri"/>
      <b/>
      <color theme="0"/>
      <sz val="10.000000"/>
      <scheme val="minor"/>
    </font>
    <font>
      <name val="Calibri"/>
      <b/>
      <color theme="1"/>
      <sz val="10.000000"/>
      <scheme val="minor"/>
    </font>
    <font>
      <name val="Calibri"/>
      <color theme="1"/>
      <sz val="10.000000"/>
      <scheme val="minor"/>
    </font>
    <font>
      <name val="Calibri"/>
      <b/>
      <color rgb="FF0070C0"/>
      <sz val="10.000000"/>
      <u/>
      <scheme val="minor"/>
    </font>
    <font>
      <name val="Calibri"/>
      <i/>
      <color theme="1"/>
      <sz val="10.000000"/>
      <scheme val="minor"/>
    </font>
    <font>
      <name val="Calibri"/>
      <b/>
      <color indexed="2"/>
      <sz val="24.000000"/>
      <scheme val="minor"/>
    </font>
    <font>
      <name val="Calibri"/>
      <i/>
      <color theme="1"/>
      <sz val="11.000000"/>
      <scheme val="minor"/>
    </font>
    <font>
      <name val="Calibri"/>
      <b/>
      <color indexed="2"/>
      <sz val="11.000000"/>
      <scheme val="minor"/>
    </font>
    <font>
      <name val="Calibri"/>
      <color theme="1"/>
      <sz val="8.000000"/>
      <u/>
      <scheme val="minor"/>
    </font>
    <font>
      <name val="Calibri"/>
      <color theme="1"/>
      <sz val="8.000000"/>
      <scheme val="minor"/>
    </font>
  </fonts>
  <fills count="4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2F2F2"/>
        <bgColor rgb="FFF2F2F2"/>
      </patternFill>
    </fill>
    <fill>
      <patternFill patternType="solid">
        <fgColor indexed="26"/>
        <bgColor indexed="26"/>
      </patternFill>
    </fill>
    <fill>
      <patternFill patternType="solid">
        <fgColor indexed="47"/>
        <bgColor indexed="47"/>
      </patternFill>
    </fill>
    <fill>
      <patternFill patternType="solid">
        <fgColor rgb="FFFFC7CE"/>
        <bgColor rgb="FFFFC7CE"/>
      </patternFill>
    </fill>
    <fill>
      <patternFill patternType="solid">
        <fgColor rgb="FFFFEB9C"/>
        <bgColor rgb="FFFFEB9C"/>
      </patternFill>
    </fill>
    <fill>
      <patternFill patternType="solid">
        <fgColor rgb="FFC6EFCE"/>
        <bgColor rgb="FFC6EFCE"/>
      </patternFill>
    </fill>
    <fill>
      <patternFill patternType="solid">
        <fgColor rgb="FFA5A5A5"/>
        <bgColor rgb="FFA5A5A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0.049989318521683403"/>
        <bgColor theme="0" tint="-0.049989318521683403"/>
      </patternFill>
    </fill>
    <fill>
      <patternFill patternType="solid">
        <fgColor theme="2" tint="-0.099978637043366805"/>
        <bgColor theme="2" tint="-0.099978637043366805"/>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fontId="0" fillId="0" borderId="0" numFmtId="0" applyNumberFormat="1" applyFont="1" applyFill="1" applyBorder="1"/>
    <xf fontId="0" fillId="2" borderId="0" numFmtId="0" applyNumberFormat="1" applyFont="1" applyFill="1" applyBorder="1"/>
    <xf fontId="0" fillId="2" borderId="0" numFmtId="0" applyNumberFormat="1" applyFont="1" applyFill="1" applyBorder="1"/>
    <xf fontId="0" fillId="3" borderId="0" numFmtId="0" applyNumberFormat="1" applyFont="1" applyFill="1" applyBorder="1"/>
    <xf fontId="0" fillId="3" borderId="0" numFmtId="0" applyNumberFormat="1" applyFont="1" applyFill="1" applyBorder="1"/>
    <xf fontId="0" fillId="4" borderId="0" numFmtId="0" applyNumberFormat="1" applyFont="1" applyFill="1" applyBorder="1"/>
    <xf fontId="0" fillId="4" borderId="0" numFmtId="0" applyNumberFormat="1" applyFont="1" applyFill="1" applyBorder="1"/>
    <xf fontId="0" fillId="5" borderId="0" numFmtId="0" applyNumberFormat="1" applyFont="1" applyFill="1" applyBorder="1"/>
    <xf fontId="0" fillId="5" borderId="0" numFmtId="0" applyNumberFormat="1" applyFont="1" applyFill="1" applyBorder="1"/>
    <xf fontId="0" fillId="6" borderId="0" numFmtId="0" applyNumberFormat="1" applyFont="1" applyFill="1" applyBorder="1"/>
    <xf fontId="0" fillId="6" borderId="0" numFmtId="0" applyNumberFormat="1" applyFont="1" applyFill="1" applyBorder="1"/>
    <xf fontId="0" fillId="7" borderId="0" numFmtId="0" applyNumberFormat="1" applyFont="1" applyFill="1" applyBorder="1"/>
    <xf fontId="0" fillId="7" borderId="0" numFmtId="0" applyNumberFormat="1" applyFont="1" applyFill="1" applyBorder="1"/>
    <xf fontId="0" fillId="8" borderId="0" numFmtId="0" applyNumberFormat="1" applyFont="1" applyFill="1" applyBorder="1"/>
    <xf fontId="0" fillId="8" borderId="0" numFmtId="0" applyNumberFormat="1" applyFont="1" applyFill="1" applyBorder="1"/>
    <xf fontId="0" fillId="9" borderId="0" numFmtId="0" applyNumberFormat="1" applyFont="1" applyFill="1" applyBorder="1"/>
    <xf fontId="0" fillId="9" borderId="0" numFmtId="0" applyNumberFormat="1" applyFont="1" applyFill="1" applyBorder="1"/>
    <xf fontId="0" fillId="10" borderId="0" numFmtId="0" applyNumberFormat="1" applyFont="1" applyFill="1" applyBorder="1"/>
    <xf fontId="0" fillId="10" borderId="0" numFmtId="0" applyNumberFormat="1" applyFont="1" applyFill="1" applyBorder="1"/>
    <xf fontId="0" fillId="11" borderId="0" numFmtId="0" applyNumberFormat="1" applyFont="1" applyFill="1" applyBorder="1"/>
    <xf fontId="0" fillId="11" borderId="0" numFmtId="0" applyNumberFormat="1" applyFont="1" applyFill="1" applyBorder="1"/>
    <xf fontId="0" fillId="12" borderId="0" numFmtId="0" applyNumberFormat="1" applyFont="1" applyFill="1" applyBorder="1"/>
    <xf fontId="0" fillId="12" borderId="0" numFmtId="0" applyNumberFormat="1" applyFont="1" applyFill="1" applyBorder="1"/>
    <xf fontId="0" fillId="13" borderId="0" numFmtId="0" applyNumberFormat="1" applyFont="1" applyFill="1" applyBorder="1"/>
    <xf fontId="0" fillId="13"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20" borderId="0" numFmtId="0" applyNumberFormat="1" applyFont="1" applyFill="1" applyBorder="1"/>
    <xf fontId="1" fillId="20" borderId="0" numFmtId="0" applyNumberFormat="1" applyFont="1" applyFill="1" applyBorder="1"/>
    <xf fontId="1" fillId="21" borderId="0" numFmtId="0" applyNumberFormat="1" applyFont="1" applyFill="1" applyBorder="1"/>
    <xf fontId="1" fillId="21" borderId="0" numFmtId="0" applyNumberFormat="1" applyFont="1" applyFill="1" applyBorder="1"/>
    <xf fontId="1" fillId="22" borderId="0" numFmtId="0" applyNumberFormat="1" applyFont="1" applyFill="1" applyBorder="1"/>
    <xf fontId="1" fillId="22" borderId="0" numFmtId="0" applyNumberFormat="1" applyFont="1" applyFill="1" applyBorder="1"/>
    <xf fontId="1" fillId="23" borderId="0" numFmtId="0" applyNumberFormat="1" applyFont="1" applyFill="1" applyBorder="1"/>
    <xf fontId="1" fillId="23" borderId="0" numFmtId="0" applyNumberFormat="1" applyFont="1" applyFill="1" applyBorder="1"/>
    <xf fontId="1" fillId="24" borderId="0" numFmtId="0" applyNumberFormat="1" applyFont="1" applyFill="1" applyBorder="1"/>
    <xf fontId="1" fillId="24" borderId="0" numFmtId="0" applyNumberFormat="1" applyFont="1" applyFill="1" applyBorder="1"/>
    <xf fontId="1" fillId="25" borderId="0" numFmtId="0" applyNumberFormat="1" applyFont="1" applyFill="1" applyBorder="1"/>
    <xf fontId="1" fillId="25" borderId="0" numFmtId="0" applyNumberFormat="1" applyFont="1" applyFill="1" applyBorder="1"/>
    <xf fontId="2" fillId="0" borderId="0" numFmtId="0" applyNumberFormat="1" applyFont="1" applyFill="1" applyBorder="1"/>
    <xf fontId="2" fillId="0" borderId="0" numFmtId="0" applyNumberFormat="1" applyFont="1" applyFill="1" applyBorder="1"/>
    <xf fontId="3" fillId="26" borderId="1" numFmtId="0" applyNumberFormat="1" applyFont="1" applyFill="1" applyBorder="1"/>
    <xf fontId="3" fillId="26" borderId="1" numFmtId="0" applyNumberFormat="1" applyFont="1" applyFill="1" applyBorder="1"/>
    <xf fontId="4" fillId="0" borderId="2" numFmtId="0" applyNumberFormat="1" applyFont="1" applyFill="1" applyBorder="1"/>
    <xf fontId="4" fillId="0" borderId="2" numFmtId="0" applyNumberFormat="1" applyFont="1" applyFill="1" applyBorder="1"/>
    <xf fontId="0" fillId="27" borderId="3" numFmtId="0" applyNumberFormat="1" applyFont="1" applyFill="1" applyBorder="1"/>
    <xf fontId="0" fillId="27" borderId="3" numFmtId="0" applyNumberFormat="1" applyFont="1" applyFill="1" applyBorder="1"/>
    <xf fontId="0" fillId="27" borderId="3" numFmtId="0" applyNumberFormat="1" applyFont="1" applyFill="1" applyBorder="1"/>
    <xf fontId="5" fillId="28" borderId="1" numFmtId="0" applyNumberFormat="1" applyFont="1" applyFill="1" applyBorder="1"/>
    <xf fontId="5" fillId="28" borderId="1" numFmtId="0" applyNumberFormat="1" applyFont="1" applyFill="1" applyBorder="1"/>
    <xf fontId="6" fillId="0" borderId="0" numFmtId="0" applyNumberFormat="1" applyFont="1" applyFill="1" applyBorder="1"/>
    <xf fontId="6"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8" fillId="29" borderId="0" numFmtId="0" applyNumberFormat="1" applyFont="1" applyFill="1" applyBorder="1"/>
    <xf fontId="8" fillId="29" borderId="0" numFmtId="0" applyNumberFormat="1" applyFont="1" applyFill="1" applyBorder="1"/>
    <xf fontId="9" fillId="0" borderId="0" numFmtId="0" applyNumberFormat="1" applyFont="1" applyFill="1" applyBorder="1"/>
    <xf fontId="10" fillId="0" borderId="0" numFmtId="0" applyNumberFormat="1" applyFont="1" applyFill="1" applyBorder="1">
      <alignment vertical="top"/>
      <protection locked="0"/>
    </xf>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11" fillId="30" borderId="0" numFmtId="0" applyNumberFormat="1" applyFont="1" applyFill="1" applyBorder="1"/>
    <xf fontId="11" fillId="30" borderId="0" numFmtId="0" applyNumberFormat="1" applyFont="1" applyFill="1" applyBorder="1"/>
    <xf fontId="11" fillId="30" borderId="0" numFmtId="0" applyNumberFormat="1" applyFont="1" applyFill="1" applyBorder="1"/>
    <xf fontId="0"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6" fillId="0" borderId="0" numFmtId="0" applyNumberFormat="1" applyFont="1" applyFill="1" applyBorder="1"/>
    <xf fontId="0"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12" fillId="0" borderId="0" numFmtId="9" applyNumberFormat="1" applyFont="1" applyFill="1" applyBorder="1"/>
    <xf fontId="6" fillId="0" borderId="0" numFmtId="9" applyNumberFormat="1" applyFont="1" applyFill="1" applyBorder="1"/>
    <xf fontId="6"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4" fillId="31" borderId="0" numFmtId="0" applyNumberFormat="1" applyFont="1" applyFill="1" applyBorder="1"/>
    <xf fontId="14" fillId="31" borderId="0" numFmtId="0" applyNumberFormat="1" applyFont="1" applyFill="1" applyBorder="1"/>
    <xf fontId="15" fillId="26" borderId="4" numFmtId="0" applyNumberFormat="1" applyFont="1" applyFill="1" applyBorder="1"/>
    <xf fontId="15" fillId="26" borderId="4" numFmtId="0" applyNumberFormat="1" applyFont="1" applyFill="1" applyBorder="1"/>
    <xf fontId="16" fillId="0" borderId="0" numFmtId="0" applyNumberFormat="1" applyFont="1" applyFill="1" applyBorder="1"/>
    <xf fontId="16" fillId="0" borderId="0" numFmtId="0" applyNumberFormat="1" applyFont="1" applyFill="1" applyBorder="1"/>
    <xf fontId="17" fillId="0" borderId="0" numFmtId="0" applyNumberFormat="1" applyFont="1" applyFill="1" applyBorder="1"/>
    <xf fontId="18" fillId="0" borderId="0" numFmtId="0" applyNumberFormat="1" applyFont="1" applyFill="1" applyBorder="1"/>
    <xf fontId="19" fillId="0" borderId="5" numFmtId="0" applyNumberFormat="1" applyFont="1" applyFill="1" applyBorder="1"/>
    <xf fontId="19" fillId="0" borderId="5" numFmtId="0" applyNumberFormat="1" applyFont="1" applyFill="1" applyBorder="1"/>
    <xf fontId="20" fillId="0" borderId="6" numFmtId="0" applyNumberFormat="1" applyFont="1" applyFill="1" applyBorder="1"/>
    <xf fontId="20" fillId="0" borderId="6" numFmtId="0" applyNumberFormat="1" applyFont="1" applyFill="1" applyBorder="1"/>
    <xf fontId="21" fillId="0" borderId="7" numFmtId="0" applyNumberFormat="1" applyFont="1" applyFill="1" applyBorder="1"/>
    <xf fontId="21" fillId="0" borderId="7" numFmtId="0" applyNumberFormat="1" applyFont="1" applyFill="1" applyBorder="1"/>
    <xf fontId="21" fillId="0" borderId="0" numFmtId="0" applyNumberFormat="1" applyFont="1" applyFill="1" applyBorder="1"/>
    <xf fontId="21" fillId="0" borderId="0" numFmtId="0" applyNumberFormat="1" applyFont="1" applyFill="1" applyBorder="1"/>
    <xf fontId="22" fillId="0" borderId="8" numFmtId="0" applyNumberFormat="1" applyFont="1" applyFill="1" applyBorder="1"/>
    <xf fontId="22" fillId="0" borderId="8" numFmtId="0" applyNumberFormat="1" applyFont="1" applyFill="1" applyBorder="1"/>
    <xf fontId="23" fillId="32" borderId="9" numFmtId="0" applyNumberFormat="1" applyFont="1" applyFill="1" applyBorder="1"/>
    <xf fontId="23" fillId="32" borderId="9" numFmtId="0" applyNumberFormat="1" applyFont="1" applyFill="1" applyBorder="1"/>
  </cellStyleXfs>
  <cellXfs count="119">
    <xf fontId="0" fillId="0" borderId="0" numFmtId="0" xfId="0"/>
    <xf fontId="0" fillId="0" borderId="0" numFmtId="0" xfId="0" applyAlignment="1">
      <alignment horizontal="center" vertical="center"/>
    </xf>
    <xf fontId="24" fillId="33" borderId="10" numFmtId="0" xfId="0" applyFont="1" applyFill="1" applyBorder="1" applyAlignment="1">
      <alignment horizontal="center" vertical="center"/>
    </xf>
    <xf fontId="0" fillId="0" borderId="11" numFmtId="0" xfId="0" applyBorder="1"/>
    <xf fontId="0" fillId="0" borderId="12" numFmtId="0" xfId="0" applyBorder="1"/>
    <xf fontId="25" fillId="34" borderId="13" numFmtId="0" xfId="0" applyFont="1" applyFill="1" applyBorder="1" applyAlignment="1">
      <alignment horizontal="center" vertical="center" wrapText="1"/>
    </xf>
    <xf fontId="0" fillId="34" borderId="0" numFmtId="0" xfId="0" applyFill="1" applyAlignment="1">
      <alignment horizontal="center" vertical="center"/>
    </xf>
    <xf fontId="0" fillId="34" borderId="14" numFmtId="0" xfId="0" applyFill="1" applyBorder="1" applyAlignment="1">
      <alignment horizontal="center" vertical="center"/>
    </xf>
    <xf fontId="0" fillId="35" borderId="15" numFmtId="49" xfId="0" applyNumberFormat="1" applyFill="1" applyBorder="1" applyAlignment="1" applyProtection="1">
      <alignment horizontal="center" vertical="center"/>
      <protection locked="0"/>
    </xf>
    <xf fontId="26" fillId="34" borderId="14" numFmtId="0" xfId="0" applyFont="1" applyFill="1" applyBorder="1" applyAlignment="1">
      <alignment horizontal="center" vertical="center" wrapText="1"/>
    </xf>
    <xf fontId="27" fillId="34" borderId="13" numFmtId="0" xfId="80" applyFont="1" applyFill="1" applyBorder="1" applyAlignment="1">
      <alignment horizontal="center" vertical="center" wrapText="1"/>
    </xf>
    <xf fontId="0" fillId="35" borderId="16" numFmtId="49" xfId="0" applyNumberFormat="1" applyFill="1" applyBorder="1" applyAlignment="1" applyProtection="1">
      <alignment horizontal="center" vertical="center"/>
      <protection locked="0"/>
    </xf>
    <xf fontId="9" fillId="34" borderId="0" numFmtId="0" xfId="80" applyFont="1" applyFill="1" applyAlignment="1" applyProtection="1">
      <alignment horizontal="center" vertical="center" wrapText="1"/>
      <protection locked="0"/>
    </xf>
    <xf fontId="28" fillId="34" borderId="14" numFmtId="0" xfId="0" applyFont="1" applyFill="1" applyBorder="1" applyAlignment="1">
      <alignment horizontal="center" vertical="center" wrapText="1"/>
    </xf>
    <xf fontId="22" fillId="34" borderId="16" numFmtId="0" xfId="0" applyFont="1" applyFill="1" applyBorder="1" applyAlignment="1">
      <alignment horizontal="center" vertical="center"/>
    </xf>
    <xf fontId="0" fillId="34" borderId="12" numFmtId="0" xfId="0" applyFill="1" applyBorder="1" applyAlignment="1">
      <alignment horizontal="center" vertical="center"/>
    </xf>
    <xf fontId="0" fillId="34" borderId="10" numFmtId="0" xfId="0" applyFill="1" applyBorder="1" applyAlignment="1">
      <alignment horizontal="center" vertical="center"/>
    </xf>
    <xf fontId="0" fillId="0" borderId="17" numFmtId="0" xfId="0" applyBorder="1"/>
    <xf fontId="9" fillId="34" borderId="18" numFmtId="0" xfId="80" applyFont="1" applyFill="1" applyBorder="1" applyAlignment="1" applyProtection="1">
      <alignment horizontal="center" vertical="center"/>
      <protection locked="0"/>
    </xf>
    <xf fontId="26" fillId="34" borderId="19" numFmtId="0" xfId="0" applyFont="1" applyFill="1" applyBorder="1" applyAlignment="1">
      <alignment horizontal="center" vertical="center" wrapText="1"/>
    </xf>
    <xf fontId="9" fillId="34" borderId="16" numFmtId="0" xfId="80" applyFont="1" applyFill="1" applyBorder="1" applyAlignment="1" applyProtection="1">
      <alignment horizontal="center" vertical="center"/>
      <protection locked="0"/>
    </xf>
    <xf fontId="26" fillId="34" borderId="16" numFmtId="0" xfId="0" applyFont="1" applyFill="1" applyBorder="1" applyAlignment="1">
      <alignment horizontal="center" vertical="center" wrapText="1"/>
    </xf>
    <xf fontId="9" fillId="34" borderId="17" numFmtId="0" xfId="80" applyFont="1" applyFill="1" applyBorder="1" applyAlignment="1" applyProtection="1">
      <alignment horizontal="center" vertical="center"/>
      <protection locked="0"/>
    </xf>
    <xf fontId="26" fillId="0" borderId="16" numFmtId="0" xfId="0" applyFont="1" applyBorder="1" applyAlignment="1">
      <alignment horizontal="center" vertical="center" wrapText="1"/>
    </xf>
    <xf fontId="0" fillId="0" borderId="19" numFmtId="0" xfId="0" applyBorder="1"/>
    <xf fontId="9" fillId="0" borderId="19" numFmtId="0" xfId="80" applyFont="1" applyBorder="1" applyAlignment="1" applyProtection="1">
      <alignment horizontal="center" vertical="center"/>
      <protection locked="0"/>
    </xf>
    <xf fontId="0" fillId="36" borderId="20" numFmtId="0" xfId="0" applyFill="1" applyBorder="1" applyAlignment="1">
      <alignment horizontal="center" vertical="center" wrapText="1"/>
    </xf>
    <xf fontId="26" fillId="34" borderId="15" numFmtId="0" xfId="0" applyFont="1" applyFill="1" applyBorder="1" applyAlignment="1">
      <alignment horizontal="left" vertical="center" wrapText="1"/>
    </xf>
    <xf fontId="0" fillId="37" borderId="21" numFmtId="10" xfId="179" applyNumberFormat="1" applyFill="1" applyBorder="1" applyAlignment="1">
      <alignment horizontal="center" vertical="center" wrapText="1"/>
    </xf>
    <xf fontId="26" fillId="34" borderId="22" numFmtId="0" xfId="0" applyFont="1" applyFill="1" applyBorder="1" applyAlignment="1">
      <alignment horizontal="left" vertical="center" wrapText="1"/>
    </xf>
    <xf fontId="0" fillId="38" borderId="21" numFmtId="0" xfId="0" applyFill="1" applyBorder="1" applyAlignment="1">
      <alignment horizontal="center" vertical="center" wrapText="1"/>
    </xf>
    <xf fontId="0" fillId="35" borderId="22" numFmtId="0" xfId="0" applyFill="1" applyBorder="1" applyAlignment="1">
      <alignment vertical="center"/>
    </xf>
    <xf fontId="0" fillId="39" borderId="23" numFmtId="0" xfId="0" applyFill="1" applyBorder="1" applyAlignment="1">
      <alignment horizontal="center" vertical="center" wrapText="1"/>
    </xf>
    <xf fontId="26" fillId="34" borderId="24" numFmtId="0" xfId="0" applyFont="1" applyFill="1" applyBorder="1" applyAlignment="1">
      <alignment horizontal="left" vertical="center" wrapText="1"/>
    </xf>
    <xf fontId="29" fillId="0" borderId="0" numFmtId="0" xfId="0" applyFont="1" applyAlignment="1">
      <alignment horizontal="center" vertical="center"/>
    </xf>
    <xf fontId="0" fillId="0" borderId="0" numFmtId="0" xfId="0" applyAlignment="1">
      <alignment vertical="center"/>
    </xf>
    <xf fontId="0" fillId="34" borderId="0" numFmtId="49" xfId="0" applyNumberFormat="1" applyFill="1" applyAlignment="1">
      <alignment horizontal="center" vertical="center"/>
    </xf>
    <xf fontId="22" fillId="40" borderId="10" numFmtId="49" xfId="0" applyNumberFormat="1" applyFont="1" applyFill="1" applyBorder="1" applyAlignment="1">
      <alignment horizontal="center" vertical="center"/>
    </xf>
    <xf fontId="22" fillId="41" borderId="16" numFmtId="49" xfId="0" applyNumberFormat="1" applyFont="1" applyFill="1" applyBorder="1" applyAlignment="1">
      <alignment horizontal="center" vertical="center"/>
    </xf>
    <xf fontId="0" fillId="0" borderId="25" numFmtId="0" xfId="0" applyBorder="1"/>
    <xf fontId="0" fillId="0" borderId="26" numFmtId="0" xfId="0" applyBorder="1"/>
    <xf fontId="22" fillId="38" borderId="10" numFmtId="49" xfId="0" applyNumberFormat="1" applyFont="1" applyFill="1" applyBorder="1" applyAlignment="1">
      <alignment horizontal="center" vertical="center"/>
    </xf>
    <xf fontId="22" fillId="0" borderId="15" numFmtId="49" xfId="0" applyNumberFormat="1" applyFont="1" applyBorder="1" applyAlignment="1">
      <alignment horizontal="center" vertical="center"/>
    </xf>
    <xf fontId="22" fillId="0" borderId="15" numFmtId="49" xfId="0" applyNumberFormat="1" applyFont="1" applyBorder="1" applyAlignment="1">
      <alignment horizontal="center" vertical="center" wrapText="1"/>
    </xf>
    <xf fontId="0" fillId="35" borderId="15" numFmtId="49" xfId="0" applyNumberFormat="1" applyFill="1" applyBorder="1" applyAlignment="1" applyProtection="1">
      <alignment vertical="center"/>
      <protection locked="0"/>
    </xf>
    <xf fontId="0" fillId="0" borderId="27" numFmtId="0" xfId="0" applyBorder="1"/>
    <xf fontId="0" fillId="35" borderId="24" numFmtId="49" xfId="0" applyNumberFormat="1" applyFill="1" applyBorder="1" applyAlignment="1" applyProtection="1">
      <alignment vertical="center"/>
      <protection locked="0"/>
    </xf>
    <xf fontId="0" fillId="35" borderId="24" numFmtId="49" xfId="0" applyNumberFormat="1" applyFill="1" applyBorder="1" applyAlignment="1" applyProtection="1">
      <alignment horizontal="center" vertical="center"/>
      <protection locked="0"/>
    </xf>
    <xf fontId="0" fillId="35" borderId="24" numFmtId="49" xfId="0" applyNumberFormat="1" applyFill="1" applyBorder="1" applyAlignment="1" applyProtection="1">
      <alignment vertical="center" wrapText="1"/>
      <protection locked="0"/>
    </xf>
    <xf fontId="22" fillId="0" borderId="16" numFmtId="49" xfId="0" applyNumberFormat="1" applyFont="1" applyBorder="1" applyAlignment="1">
      <alignment horizontal="center" vertical="center"/>
    </xf>
    <xf fontId="22" fillId="0" borderId="16" numFmtId="49" xfId="0" applyNumberFormat="1" applyFont="1" applyBorder="1" applyAlignment="1">
      <alignment horizontal="center" vertical="center" wrapText="1"/>
    </xf>
    <xf fontId="0" fillId="35" borderId="16" numFmtId="49" xfId="0" applyNumberFormat="1" applyFill="1" applyBorder="1" applyAlignment="1" applyProtection="1">
      <alignment vertical="center"/>
      <protection locked="0"/>
    </xf>
    <xf fontId="22" fillId="38" borderId="16" numFmtId="49" xfId="0" applyNumberFormat="1" applyFont="1" applyFill="1" applyBorder="1" applyAlignment="1">
      <alignment horizontal="center" vertical="center"/>
    </xf>
    <xf fontId="30" fillId="0" borderId="26" numFmtId="49" xfId="0" applyNumberFormat="1" applyFont="1" applyBorder="1" applyAlignment="1">
      <alignment horizontal="right" vertical="center" wrapText="1"/>
    </xf>
    <xf fontId="0" fillId="0" borderId="18" numFmtId="0" xfId="0" applyBorder="1"/>
    <xf fontId="30" fillId="0" borderId="12" numFmtId="49" xfId="0" applyNumberFormat="1" applyFont="1" applyBorder="1" applyAlignment="1">
      <alignment horizontal="right" vertical="center" wrapText="1"/>
    </xf>
    <xf fontId="0" fillId="0" borderId="14" numFmtId="0" xfId="0" applyBorder="1"/>
    <xf fontId="0" fillId="0" borderId="0" numFmtId="49" xfId="0" applyNumberFormat="1"/>
    <xf fontId="0" fillId="35" borderId="0" numFmtId="49" xfId="0" applyNumberFormat="1" applyFill="1" applyProtection="1">
      <protection locked="0"/>
    </xf>
    <xf fontId="0" fillId="36" borderId="16" numFmtId="49" xfId="0" applyNumberFormat="1" applyFill="1" applyBorder="1" applyAlignment="1">
      <alignment horizontal="center" vertical="center" wrapText="1"/>
    </xf>
    <xf fontId="0" fillId="0" borderId="0" numFmtId="49" xfId="0" applyNumberFormat="1" applyAlignment="1">
      <alignment horizontal="center" vertical="center"/>
    </xf>
    <xf fontId="22" fillId="42" borderId="28" numFmtId="49" xfId="0" applyNumberFormat="1" applyFont="1" applyFill="1" applyBorder="1" applyAlignment="1">
      <alignment horizontal="center" vertical="center"/>
    </xf>
    <xf fontId="22" fillId="43" borderId="29" numFmtId="49" xfId="0" applyNumberFormat="1" applyFont="1" applyFill="1" applyBorder="1" applyAlignment="1">
      <alignment horizontal="center" vertical="center"/>
    </xf>
    <xf fontId="0" fillId="35" borderId="19" numFmtId="49" xfId="0" applyNumberFormat="1" applyFill="1" applyBorder="1" applyAlignment="1" applyProtection="1">
      <alignment horizontal="center" vertical="center"/>
      <protection locked="0"/>
    </xf>
    <xf fontId="0" fillId="0" borderId="0" numFmtId="0" xfId="0" applyAlignment="1">
      <alignment horizontal="center" vertical="center" wrapText="1"/>
    </xf>
    <xf fontId="31" fillId="0" borderId="0" numFmtId="0" xfId="0" applyFont="1" applyAlignment="1">
      <alignment horizontal="center" vertical="center" wrapText="1"/>
    </xf>
    <xf fontId="0" fillId="34" borderId="0" numFmtId="0" xfId="0" applyFill="1" applyAlignment="1">
      <alignment horizontal="center" vertical="center" wrapText="1"/>
    </xf>
    <xf fontId="25" fillId="42" borderId="16" numFmtId="0" xfId="0" applyFont="1" applyFill="1" applyBorder="1" applyAlignment="1">
      <alignment horizontal="center" vertical="center" wrapText="1"/>
    </xf>
    <xf fontId="32" fillId="0" borderId="10" numFmtId="0" xfId="0" applyFont="1" applyBorder="1" applyAlignment="1">
      <alignment horizontal="center" vertical="center" wrapText="1"/>
    </xf>
    <xf fontId="32" fillId="0" borderId="16" numFmtId="0" xfId="0" applyFont="1" applyBorder="1" applyAlignment="1">
      <alignment horizontal="center" vertical="center" wrapText="1"/>
    </xf>
    <xf fontId="22" fillId="41" borderId="16" numFmtId="0" xfId="0" applyFont="1" applyFill="1" applyBorder="1" applyAlignment="1">
      <alignment horizontal="center" vertical="center" wrapText="1"/>
    </xf>
    <xf fontId="22" fillId="0" borderId="19" numFmtId="161" xfId="0" applyNumberFormat="1" applyFont="1" applyBorder="1" applyAlignment="1">
      <alignment horizontal="center" vertical="center" wrapText="1"/>
    </xf>
    <xf fontId="33" fillId="0" borderId="19" numFmtId="161" xfId="0" applyNumberFormat="1" applyFont="1" applyBorder="1" applyAlignment="1">
      <alignment horizontal="center" vertical="center" wrapText="1"/>
    </xf>
    <xf fontId="0" fillId="36" borderId="2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quotePrefix="1">
      <alignment horizontal="center" vertical="center" wrapText="1"/>
      <protection locked="0"/>
    </xf>
    <xf fontId="31" fillId="0" borderId="0" numFmtId="0" xfId="0" applyFont="1" applyAlignment="1">
      <alignment horizontal="left" vertical="center"/>
    </xf>
    <xf fontId="33" fillId="0" borderId="16" numFmtId="161" xfId="0" applyNumberFormat="1" applyFont="1" applyBorder="1" applyAlignment="1">
      <alignment horizontal="center" vertical="center" wrapText="1"/>
    </xf>
    <xf fontId="0" fillId="36" borderId="21" numFmtId="1" xfId="0" applyNumberFormat="1" applyFill="1" applyBorder="1" applyAlignment="1" applyProtection="1">
      <alignment horizontal="center" vertical="center" wrapText="1"/>
      <protection locked="0"/>
    </xf>
    <xf fontId="0" fillId="36" borderId="31" numFmtId="1" xfId="0" applyNumberFormat="1" applyFill="1" applyBorder="1" applyAlignment="1" applyProtection="1">
      <alignment horizontal="center" vertical="center" wrapText="1"/>
      <protection locked="0"/>
    </xf>
    <xf fontId="0" fillId="37" borderId="32" numFmtId="161" xfId="179" applyNumberFormat="1" applyFill="1" applyBorder="1" applyAlignment="1">
      <alignment horizontal="center" vertical="center" wrapText="1"/>
    </xf>
    <xf fontId="0" fillId="38" borderId="33" numFmtId="161" xfId="0" applyNumberFormat="1" applyFill="1" applyBorder="1" applyAlignment="1" applyProtection="1">
      <alignment horizontal="center" vertical="center" wrapText="1"/>
      <protection locked="0"/>
    </xf>
    <xf fontId="0" fillId="38" borderId="34" numFmtId="161" xfId="0" applyNumberFormat="1" applyFill="1" applyBorder="1" applyAlignment="1" applyProtection="1">
      <alignment horizontal="center" vertical="center" wrapText="1"/>
      <protection locked="0"/>
    </xf>
    <xf fontId="22" fillId="41" borderId="16" numFmtId="161" xfId="0" applyNumberFormat="1" applyFont="1" applyFill="1" applyBorder="1" applyAlignment="1">
      <alignment horizontal="center" vertical="center" wrapText="1"/>
    </xf>
    <xf fontId="22" fillId="0" borderId="0" numFmtId="0" xfId="0" applyFont="1" applyAlignment="1">
      <alignment horizontal="center" vertical="center" wrapText="1"/>
    </xf>
    <xf fontId="22" fillId="0" borderId="16" numFmtId="0" xfId="0" applyFont="1" applyBorder="1" applyAlignment="1">
      <alignment horizontal="center" vertical="center" wrapText="1"/>
    </xf>
    <xf fontId="33" fillId="0" borderId="19" numFmtId="0" xfId="0" applyFont="1" applyBorder="1" applyAlignment="1">
      <alignment horizontal="center" vertical="center" wrapText="1"/>
    </xf>
    <xf fontId="33" fillId="0" borderId="16" numFmtId="0" xfId="0" applyFont="1" applyBorder="1" applyAlignment="1">
      <alignment horizontal="center" vertical="center" wrapText="1"/>
    </xf>
    <xf fontId="0" fillId="37" borderId="32" numFmtId="10" xfId="179" applyNumberFormat="1" applyFill="1" applyBorder="1" applyAlignment="1">
      <alignment horizontal="center" vertical="center" wrapText="1"/>
    </xf>
    <xf fontId="22" fillId="0" borderId="19" numFmtId="0" xfId="0" applyFont="1" applyBorder="1" applyAlignment="1">
      <alignment horizontal="center" vertical="center" wrapText="1"/>
    </xf>
    <xf fontId="33" fillId="0" borderId="10" numFmtId="0" xfId="0" applyFont="1" applyBorder="1" applyAlignment="1">
      <alignment horizontal="center" vertical="center" wrapText="1"/>
    </xf>
    <xf fontId="0" fillId="38" borderId="33" numFmtId="2" xfId="0" applyNumberFormat="1" applyFill="1" applyBorder="1" applyAlignment="1" applyProtection="1">
      <alignment horizontal="center" vertical="center" wrapText="1"/>
      <protection locked="0"/>
    </xf>
    <xf fontId="0" fillId="38" borderId="34" numFmtId="2" xfId="0" applyNumberFormat="1" applyFill="1" applyBorder="1" applyAlignment="1" applyProtection="1">
      <alignment horizontal="center" vertical="center" wrapText="1"/>
      <protection locked="0"/>
    </xf>
    <xf fontId="0" fillId="0" borderId="0" numFmtId="161" xfId="0" applyNumberFormat="1" applyAlignment="1">
      <alignment horizontal="center" vertical="center" wrapText="1"/>
    </xf>
    <xf fontId="0" fillId="34" borderId="0" numFmtId="161" xfId="0" applyNumberFormat="1" applyFill="1" applyAlignment="1">
      <alignment horizontal="center" vertical="center" wrapText="1"/>
    </xf>
    <xf fontId="25" fillId="42" borderId="16" numFmtId="161" xfId="0" applyNumberFormat="1" applyFont="1" applyFill="1" applyBorder="1" applyAlignment="1">
      <alignment horizontal="center" vertical="center" wrapText="1"/>
    </xf>
    <xf fontId="32" fillId="0" borderId="10" numFmtId="161" xfId="0" applyNumberFormat="1" applyFont="1" applyBorder="1" applyAlignment="1">
      <alignment horizontal="center" vertical="center" wrapText="1"/>
    </xf>
    <xf fontId="22" fillId="0" borderId="16" numFmtId="161" xfId="0" applyNumberFormat="1" applyFont="1" applyBorder="1" applyAlignment="1">
      <alignment horizontal="center" vertical="center" wrapText="1"/>
    </xf>
    <xf fontId="30" fillId="0" borderId="16" numFmtId="161" xfId="0" applyNumberFormat="1" applyFont="1" applyBorder="1" applyAlignment="1">
      <alignment horizontal="center" vertical="center" wrapText="1"/>
    </xf>
    <xf fontId="0" fillId="38" borderId="20" numFmtId="161" xfId="0" applyNumberFormat="1" applyFill="1" applyBorder="1" applyAlignment="1" applyProtection="1">
      <alignment horizontal="center" vertical="center" wrapText="1"/>
      <protection locked="0"/>
    </xf>
    <xf fontId="0" fillId="38" borderId="30" numFmtId="161" xfId="0" applyNumberFormat="1" applyFill="1" applyBorder="1" applyAlignment="1" applyProtection="1">
      <alignment horizontal="center" vertical="center" wrapText="1"/>
      <protection locked="0"/>
    </xf>
    <xf fontId="0" fillId="38" borderId="32" numFmtId="161" xfId="0" applyNumberFormat="1" applyFill="1" applyBorder="1" applyAlignment="1" applyProtection="1">
      <alignment horizontal="center" vertical="center" wrapText="1"/>
      <protection locked="0"/>
    </xf>
    <xf fontId="0" fillId="38" borderId="35" numFmtId="161" xfId="0" applyNumberFormat="1" applyFill="1" applyBorder="1" applyAlignment="1" applyProtection="1">
      <alignment horizontal="center" vertical="center" wrapText="1"/>
      <protection locked="0"/>
    </xf>
    <xf fontId="0" fillId="0" borderId="0" numFmtId="0" xfId="0" applyAlignment="1">
      <alignment horizontal="center"/>
    </xf>
    <xf fontId="22" fillId="41" borderId="13" numFmtId="0" xfId="0" applyFont="1" applyFill="1" applyBorder="1" applyAlignment="1">
      <alignment horizontal="center" vertical="center" wrapText="1"/>
    </xf>
    <xf fontId="31" fillId="0" borderId="0" numFmtId="0" xfId="0" applyFont="1"/>
    <xf fontId="0" fillId="39" borderId="36" numFmtId="0" xfId="0" applyFill="1" applyBorder="1" applyAlignment="1">
      <alignment horizontal="center" vertical="center" wrapText="1"/>
    </xf>
    <xf fontId="0" fillId="39" borderId="11" numFmtId="0" xfId="0" applyFill="1" applyBorder="1" applyAlignment="1">
      <alignment horizontal="center" vertical="center" wrapText="1"/>
    </xf>
    <xf fontId="0" fillId="39" borderId="12" numFmtId="0" xfId="0" applyFill="1" applyBorder="1" applyAlignment="1">
      <alignment horizontal="center" vertical="center" wrapText="1"/>
    </xf>
    <xf fontId="0" fillId="39" borderId="13" numFmtId="0" xfId="0" applyFill="1" applyBorder="1" applyAlignment="1">
      <alignment horizontal="center" vertical="center" wrapText="1"/>
    </xf>
    <xf fontId="0" fillId="39" borderId="0" numFmtId="0" xfId="0" applyFill="1" applyAlignment="1">
      <alignment horizontal="center" vertical="center" wrapText="1"/>
    </xf>
    <xf fontId="0" fillId="39" borderId="14" numFmtId="0" xfId="0" applyFill="1" applyBorder="1" applyAlignment="1">
      <alignment horizontal="center" vertical="center" wrapText="1"/>
    </xf>
    <xf fontId="30" fillId="0" borderId="16" numFmtId="0" xfId="0" applyFont="1" applyBorder="1" applyAlignment="1">
      <alignment horizontal="center" vertical="center" wrapText="1"/>
    </xf>
    <xf fontId="0" fillId="39" borderId="37" numFmtId="0" xfId="0" applyFill="1" applyBorder="1" applyAlignment="1">
      <alignment horizontal="center" vertical="center" wrapText="1"/>
    </xf>
    <xf fontId="0" fillId="39" borderId="38" numFmtId="0" xfId="0" applyFill="1" applyBorder="1" applyAlignment="1">
      <alignment horizontal="center" vertical="center" wrapText="1"/>
    </xf>
    <xf fontId="0" fillId="39" borderId="18" numFmtId="0" xfId="0" applyFill="1" applyBorder="1" applyAlignment="1">
      <alignment horizontal="center" vertical="center" wrapText="1"/>
    </xf>
    <xf fontId="31" fillId="0" borderId="0" numFmtId="0" xfId="0" applyFont="1" applyAlignment="1">
      <alignment wrapText="1"/>
    </xf>
    <xf fontId="0" fillId="37" borderId="32" numFmtId="162" xfId="179" applyNumberFormat="1" applyFill="1" applyBorder="1" applyAlignment="1">
      <alignment horizontal="center" vertical="center" wrapText="1"/>
    </xf>
    <xf fontId="22" fillId="41" borderId="36" numFmtId="0" xfId="0" applyFont="1" applyFill="1" applyBorder="1" applyAlignment="1">
      <alignment horizontal="center" vertical="center" wrapText="1"/>
    </xf>
  </cellXfs>
  <cellStyles count="214">
    <cellStyle name="20 % - Accent1 2" xfId="1"/>
    <cellStyle name="20 % - Accent1 3" xfId="2"/>
    <cellStyle name="20 % - Accent2 2" xfId="3"/>
    <cellStyle name="20 % - Accent2 3" xfId="4"/>
    <cellStyle name="20 % - Accent3 2" xfId="5"/>
    <cellStyle name="20 % - Accent3 3" xfId="6"/>
    <cellStyle name="20 % - Accent4 2" xfId="7"/>
    <cellStyle name="20 % - Accent4 3" xfId="8"/>
    <cellStyle name="20 % - Accent5 2" xfId="9"/>
    <cellStyle name="20 % - Accent5 3" xfId="10"/>
    <cellStyle name="20 % - Accent6 2" xfId="11"/>
    <cellStyle name="20 % - Accent6 3" xfId="12"/>
    <cellStyle name="40 % - Accent1 2" xfId="13"/>
    <cellStyle name="40 % - Accent1 3" xfId="14"/>
    <cellStyle name="40 % - Accent2 2" xfId="15"/>
    <cellStyle name="40 % - Accent2 3" xfId="16"/>
    <cellStyle name="40 % - Accent3 2" xfId="17"/>
    <cellStyle name="40 % - Accent3 3" xfId="18"/>
    <cellStyle name="40 % - Accent4 2" xfId="19"/>
    <cellStyle name="40 % - Accent4 3" xfId="20"/>
    <cellStyle name="40 % - Accent5 2" xfId="21"/>
    <cellStyle name="40 % - Accent5 3" xfId="22"/>
    <cellStyle name="40 % - Accent6 2" xfId="23"/>
    <cellStyle name="40 % - Accent6 3" xfId="24"/>
    <cellStyle name="60 % - Accent1 2" xfId="25"/>
    <cellStyle name="60 % - Accent1 3" xfId="26"/>
    <cellStyle name="60 % - Accent1 4" xfId="27"/>
    <cellStyle name="60 % - Accent2 2" xfId="28"/>
    <cellStyle name="60 % - Accent2 3" xfId="29"/>
    <cellStyle name="60 % - Accent2 4" xfId="30"/>
    <cellStyle name="60 % - Accent3 2" xfId="31"/>
    <cellStyle name="60 % - Accent3 3" xfId="32"/>
    <cellStyle name="60 % - Accent3 4" xfId="33"/>
    <cellStyle name="60 % - Accent4 2" xfId="34"/>
    <cellStyle name="60 % - Accent4 3" xfId="35"/>
    <cellStyle name="60 % - Accent4 4" xfId="36"/>
    <cellStyle name="60 % - Accent5 2" xfId="37"/>
    <cellStyle name="60 % - Accent5 3" xfId="38"/>
    <cellStyle name="60 % - Accent5 4" xfId="39"/>
    <cellStyle name="60 % - Accent6 2" xfId="40"/>
    <cellStyle name="60 % - Accent6 3" xfId="41"/>
    <cellStyle name="60 % - Accent6 4" xfId="42"/>
    <cellStyle name="Accent1 2" xfId="43"/>
    <cellStyle name="Accent1 3" xfId="44"/>
    <cellStyle name="Accent2 2" xfId="45"/>
    <cellStyle name="Accent2 3" xfId="46"/>
    <cellStyle name="Accent3 2" xfId="47"/>
    <cellStyle name="Accent3 3" xfId="48"/>
    <cellStyle name="Accent4 2" xfId="49"/>
    <cellStyle name="Accent4 3" xfId="50"/>
    <cellStyle name="Accent5 2" xfId="51"/>
    <cellStyle name="Accent5 3" xfId="52"/>
    <cellStyle name="Accent6 2" xfId="53"/>
    <cellStyle name="Accent6 3" xfId="54"/>
    <cellStyle name="Avertissement 2" xfId="55"/>
    <cellStyle name="Avertissement 3" xfId="56"/>
    <cellStyle name="Calcul 2" xfId="57"/>
    <cellStyle name="Calcul 3" xfId="58"/>
    <cellStyle name="Cellule liée 2" xfId="59"/>
    <cellStyle name="Cellule liée 3" xfId="60"/>
    <cellStyle name="Commentaire 2" xfId="61"/>
    <cellStyle name="Commentaire 2 2" xfId="62"/>
    <cellStyle name="Commentaire 3" xfId="63"/>
    <cellStyle name="Entrée 2" xfId="64"/>
    <cellStyle name="Entrée 3" xfId="65"/>
    <cellStyle name="Excel Built-in Normal" xfId="66"/>
    <cellStyle name="Excel Built-in Normal 2" xfId="67"/>
    <cellStyle name="Hyperlink" xfId="68"/>
    <cellStyle name="Hyperlink 2" xfId="69"/>
    <cellStyle name="Hyperlink 2 2" xfId="70"/>
    <cellStyle name="Hyperlink 3" xfId="71"/>
    <cellStyle name="Hyperlink 3 2" xfId="72"/>
    <cellStyle name="Hyperlink 3 2 2" xfId="73"/>
    <cellStyle name="Hyperlink 3 3" xfId="74"/>
    <cellStyle name="Hyperlink 4" xfId="75"/>
    <cellStyle name="Hyperlink 4 2" xfId="76"/>
    <cellStyle name="Hyperlink 5" xfId="77"/>
    <cellStyle name="Insatisfaisant 2" xfId="78"/>
    <cellStyle name="Insatisfaisant 3" xfId="79"/>
    <cellStyle name="Lien hypertexte" xfId="80" builtinId="8"/>
    <cellStyle name="Lien hypertexte 2" xfId="81"/>
    <cellStyle name="Milliers 2" xfId="82"/>
    <cellStyle name="Milliers 2 2" xfId="83"/>
    <cellStyle name="Milliers 3" xfId="84"/>
    <cellStyle name="Milliers 4" xfId="85"/>
    <cellStyle name="Neutre 2" xfId="86"/>
    <cellStyle name="Neutre 3" xfId="87"/>
    <cellStyle name="Neutre 4" xfId="88"/>
    <cellStyle name="Normal" xfId="0" builtinId="0"/>
    <cellStyle name="Normal 10" xfId="89"/>
    <cellStyle name="Normal 10 2" xfId="90"/>
    <cellStyle name="Normal 11" xfId="91"/>
    <cellStyle name="Normal 11 2" xfId="92"/>
    <cellStyle name="Normal 11 2 2" xfId="93"/>
    <cellStyle name="Normal 11 3" xfId="94"/>
    <cellStyle name="Normal 11 3 2" xfId="95"/>
    <cellStyle name="Normal 11 4" xfId="96"/>
    <cellStyle name="Normal 11 4 2" xfId="97"/>
    <cellStyle name="Normal 11 5" xfId="98"/>
    <cellStyle name="Normal 11 5 2" xfId="99"/>
    <cellStyle name="Normal 11 5 3" xfId="100"/>
    <cellStyle name="Normal 11 5 4" xfId="101"/>
    <cellStyle name="Normal 12" xfId="102"/>
    <cellStyle name="Normal 13" xfId="103"/>
    <cellStyle name="Normal 14" xfId="104"/>
    <cellStyle name="Normal 15" xfId="105"/>
    <cellStyle name="Normal 16" xfId="106"/>
    <cellStyle name="Normal 16 2" xfId="107"/>
    <cellStyle name="Normal 16 2 2" xfId="108"/>
    <cellStyle name="Normal 16 3" xfId="109"/>
    <cellStyle name="Normal 17" xfId="110"/>
    <cellStyle name="Normal 17 2" xfId="111"/>
    <cellStyle name="Normal 17 2 2" xfId="112"/>
    <cellStyle name="Normal 17 2 2 2" xfId="113"/>
    <cellStyle name="Normal 17 2 2 3" xfId="114"/>
    <cellStyle name="Normal 17 2 2 4" xfId="115"/>
    <cellStyle name="Normal 17 2 2 4 2" xfId="116"/>
    <cellStyle name="Normal 17 3" xfId="117"/>
    <cellStyle name="Normal 17 3 2" xfId="118"/>
    <cellStyle name="Normal 17 3 3" xfId="119"/>
    <cellStyle name="Normal 17 3 4" xfId="120"/>
    <cellStyle name="Normal 17 3 4 2" xfId="121"/>
    <cellStyle name="Normal 17 4" xfId="122"/>
    <cellStyle name="Normal 17 4 2" xfId="123"/>
    <cellStyle name="Normal 17 4 3" xfId="124"/>
    <cellStyle name="Normal 18" xfId="125"/>
    <cellStyle name="Normal 19" xfId="126"/>
    <cellStyle name="Normal 19 2" xfId="127"/>
    <cellStyle name="Normal 2" xfId="128"/>
    <cellStyle name="Normal 2 2" xfId="129"/>
    <cellStyle name="Normal 2 2 2" xfId="130"/>
    <cellStyle name="Normal 2 3" xfId="131"/>
    <cellStyle name="Normal 2 3 2" xfId="132"/>
    <cellStyle name="Normal 2 4" xfId="133"/>
    <cellStyle name="Normal 2 5" xfId="134"/>
    <cellStyle name="Normal 2 6" xfId="135"/>
    <cellStyle name="Normal 2 6 2" xfId="136"/>
    <cellStyle name="Normal 2 6 3" xfId="137"/>
    <cellStyle name="Normal 2 7" xfId="138"/>
    <cellStyle name="Normal 2 8" xfId="139"/>
    <cellStyle name="Normal 2_Synthèse_" xfId="140"/>
    <cellStyle name="Normal 20" xfId="141"/>
    <cellStyle name="Normal 20 2" xfId="142"/>
    <cellStyle name="Normal 21" xfId="143"/>
    <cellStyle name="Normal 21 2" xfId="144"/>
    <cellStyle name="Normal 3" xfId="145"/>
    <cellStyle name="Normal 3 2" xfId="146"/>
    <cellStyle name="Normal 3 2 2" xfId="147"/>
    <cellStyle name="Normal 3 2 3" xfId="148"/>
    <cellStyle name="Normal 3 3" xfId="149"/>
    <cellStyle name="Normal 3 4" xfId="150"/>
    <cellStyle name="Normal 3 5" xfId="151"/>
    <cellStyle name="Normal 3 6" xfId="152"/>
    <cellStyle name="Normal 3 7" xfId="153"/>
    <cellStyle name="Normal 4" xfId="154"/>
    <cellStyle name="Normal 4 2" xfId="155"/>
    <cellStyle name="Normal 4 2 2" xfId="156"/>
    <cellStyle name="Normal 4 2 3" xfId="157"/>
    <cellStyle name="Normal 4 3" xfId="158"/>
    <cellStyle name="Normal 4 4" xfId="159"/>
    <cellStyle name="Normal 4 5" xfId="160"/>
    <cellStyle name="Normal 4 6" xfId="161"/>
    <cellStyle name="Normal 4 7" xfId="162"/>
    <cellStyle name="Normal 5" xfId="163"/>
    <cellStyle name="Normal 5 2" xfId="164"/>
    <cellStyle name="Normal 5 3" xfId="165"/>
    <cellStyle name="Normal 6" xfId="166"/>
    <cellStyle name="Normal 6 2" xfId="167"/>
    <cellStyle name="Normal 6 3" xfId="168"/>
    <cellStyle name="Normal 6 4" xfId="169"/>
    <cellStyle name="Normal 6 4 2" xfId="170"/>
    <cellStyle name="Normal 7" xfId="171"/>
    <cellStyle name="Normal 7 2" xfId="172"/>
    <cellStyle name="Normal 7 3" xfId="173"/>
    <cellStyle name="Normal 8" xfId="174"/>
    <cellStyle name="Normal 8 2" xfId="175"/>
    <cellStyle name="Normal 8 3" xfId="176"/>
    <cellStyle name="Normal 9" xfId="177"/>
    <cellStyle name="Normal 9 2" xfId="178"/>
    <cellStyle name="Pourcentage" xfId="179" builtinId="5"/>
    <cellStyle name="Pourcentage 2" xfId="180"/>
    <cellStyle name="Pourcentage 2 2" xfId="181"/>
    <cellStyle name="Pourcentage 2 2 2" xfId="182"/>
    <cellStyle name="Pourcentage 2 3" xfId="183"/>
    <cellStyle name="Pourcentage 3" xfId="184"/>
    <cellStyle name="Pourcentage 3 2" xfId="185"/>
    <cellStyle name="Pourcentage 3 2 2" xfId="186"/>
    <cellStyle name="Pourcentage 3 3" xfId="187"/>
    <cellStyle name="Pourcentage 4" xfId="188"/>
    <cellStyle name="Pourcentage 4 2" xfId="189"/>
    <cellStyle name="Pourcentage 4 3" xfId="190"/>
    <cellStyle name="Pourcentage 4 3 2" xfId="191"/>
    <cellStyle name="Pourcentage 5" xfId="192"/>
    <cellStyle name="Pourcentage 5 2" xfId="193"/>
    <cellStyle name="Satisfaisant 2" xfId="194"/>
    <cellStyle name="Satisfaisant 3" xfId="195"/>
    <cellStyle name="Sortie 2" xfId="196"/>
    <cellStyle name="Sortie 3" xfId="197"/>
    <cellStyle name="Texte explicatif 2" xfId="198"/>
    <cellStyle name="Texte explicatif 3" xfId="199"/>
    <cellStyle name="Titre 2" xfId="200"/>
    <cellStyle name="Titre 3" xfId="201"/>
    <cellStyle name="Titre 1 2" xfId="202"/>
    <cellStyle name="Titre 1 3" xfId="203"/>
    <cellStyle name="Titre 2 2" xfId="204"/>
    <cellStyle name="Titre 2 3" xfId="205"/>
    <cellStyle name="Titre 3 2" xfId="206"/>
    <cellStyle name="Titre 3 3" xfId="207"/>
    <cellStyle name="Titre 4 2" xfId="208"/>
    <cellStyle name="Titre 4 3" xfId="209"/>
    <cellStyle name="Total 2" xfId="210"/>
    <cellStyle name="Total 3" xfId="211"/>
    <cellStyle name="Vérification 2" xfId="212"/>
    <cellStyle name="Vérification 3" xfId="213"/>
  </cellStyles>
  <dxfs count="2">
    <dxf>
      <font>
        <b/>
      </font>
      <fill>
        <patternFill patternType="solid">
          <fgColor rgb="FFD7D7D7"/>
          <bgColor rgb="FFD7D7D7"/>
        </patternFill>
      </fill>
    </dxf>
    <dxf>
      <fill>
        <patternFill patternType="solid">
          <fgColor indexed="65"/>
          <bgColor indexed="65"/>
        </patternFill>
      </fill>
    </dxf>
  </dxfs>
  <tableStyles count="1" defaultTableStyle="TableStyleMedium2" defaultPivotStyle="PivotStyleLight16">
    <tableStyle name="MySqlDefault" table="0" pivot="0" count="2">
      <tableStyleElement type="headerRow" size="1" dxfId="0"/>
      <tableStyleElement type="wholeTable" size="1" dxfId="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0" Type="http://schemas.openxmlformats.org/officeDocument/2006/relationships/styles" Target="styles.xml"/><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B5" activeCellId="0" sqref="B5"/>
    </sheetView>
  </sheetViews>
  <sheetFormatPr baseColWidth="10" defaultColWidth="11.5546875" defaultRowHeight="14.25"/>
  <cols>
    <col customWidth="1" min="1" max="3" style="1" width="65.6640625"/>
    <col customWidth="1" min="4" max="4" style="1" width="11.5546875"/>
    <col min="5" max="16384" style="1" width="11.5546875"/>
  </cols>
  <sheetData>
    <row r="1">
      <c r="A1" s="2" t="s">
        <v>0</v>
      </c>
      <c r="B1" s="3"/>
      <c r="C1" s="4"/>
    </row>
    <row r="2" ht="4.9500000000000002" customHeight="1">
      <c r="A2" s="5"/>
      <c r="B2" s="6"/>
      <c r="C2" s="7"/>
    </row>
    <row r="3" ht="12" customHeight="1">
      <c r="A3" s="5" t="s">
        <v>1</v>
      </c>
      <c r="B3" s="8" t="s">
        <v>2</v>
      </c>
      <c r="C3" s="9"/>
    </row>
    <row r="4" ht="12" customHeight="1">
      <c r="A4" s="10" t="s">
        <v>3</v>
      </c>
      <c r="B4" s="8" t="s">
        <v>2</v>
      </c>
      <c r="C4" s="9"/>
    </row>
    <row r="5" ht="16.5" customHeight="1">
      <c r="A5" s="5" t="s">
        <v>4</v>
      </c>
      <c r="B5" s="8">
        <v>2025</v>
      </c>
      <c r="C5" s="9" t="s">
        <v>5</v>
      </c>
    </row>
    <row r="6" ht="48" customHeight="1">
      <c r="A6" s="5" t="s">
        <v>6</v>
      </c>
      <c r="B6" s="11">
        <v>12</v>
      </c>
      <c r="C6" s="9" t="s">
        <v>7</v>
      </c>
    </row>
    <row r="7" ht="4.9500000000000002" customHeight="1">
      <c r="A7" s="5"/>
      <c r="B7" s="6"/>
      <c r="C7" s="7"/>
    </row>
    <row r="8" ht="30" customHeight="1">
      <c r="A8" s="5" t="s">
        <v>8</v>
      </c>
      <c r="B8" s="12" t="s">
        <v>9</v>
      </c>
      <c r="C8" s="13" t="s">
        <v>10</v>
      </c>
    </row>
    <row r="9" ht="4.9500000000000002" customHeight="1">
      <c r="A9" s="14" t="s">
        <v>11</v>
      </c>
      <c r="B9" s="15"/>
      <c r="C9" s="16"/>
    </row>
    <row r="10" ht="40.200000000000003" customHeight="1">
      <c r="A10" s="17"/>
      <c r="B10" s="18" t="s">
        <v>12</v>
      </c>
      <c r="C10" s="19" t="s">
        <v>13</v>
      </c>
    </row>
    <row r="11" ht="40.200000000000003" customHeight="1">
      <c r="A11" s="17"/>
      <c r="B11" s="20" t="s">
        <v>14</v>
      </c>
      <c r="C11" s="21" t="s">
        <v>15</v>
      </c>
    </row>
    <row r="12" ht="40.200000000000003" customHeight="1">
      <c r="A12" s="17"/>
      <c r="B12" s="22" t="s">
        <v>16</v>
      </c>
      <c r="C12" s="23" t="s">
        <v>17</v>
      </c>
    </row>
    <row r="13" ht="40.200000000000003" customHeight="1">
      <c r="A13" s="17"/>
      <c r="B13" s="22" t="s">
        <v>18</v>
      </c>
      <c r="C13" s="17"/>
    </row>
    <row r="14" ht="40.200000000000003" customHeight="1">
      <c r="A14" s="17"/>
      <c r="B14" s="22" t="s">
        <v>19</v>
      </c>
      <c r="C14" s="17"/>
    </row>
    <row r="15" ht="40.200000000000003" customHeight="1">
      <c r="A15" s="24"/>
      <c r="B15" s="25" t="s">
        <v>20</v>
      </c>
      <c r="C15" s="24"/>
    </row>
    <row r="16">
      <c r="A16" s="14" t="s">
        <v>21</v>
      </c>
      <c r="B16" s="26"/>
      <c r="C16" s="27" t="s">
        <v>22</v>
      </c>
    </row>
    <row r="17">
      <c r="A17" s="17"/>
      <c r="B17" s="28"/>
      <c r="C17" s="29" t="s">
        <v>23</v>
      </c>
    </row>
    <row r="18">
      <c r="A18" s="17"/>
      <c r="B18" s="30"/>
      <c r="C18" s="29" t="s">
        <v>24</v>
      </c>
    </row>
    <row r="19">
      <c r="A19" s="17"/>
      <c r="B19" s="31"/>
      <c r="C19" s="29" t="s">
        <v>25</v>
      </c>
    </row>
    <row r="20">
      <c r="A20" s="24"/>
      <c r="B20" s="32"/>
      <c r="C20" s="33" t="s">
        <v>26</v>
      </c>
    </row>
    <row r="22" ht="31.199999999999999" customHeight="1">
      <c r="B22" s="34"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xml:space="preserve">Il reste des erreurs dans le fichier !</v>
      </c>
    </row>
  </sheetData>
  <sheetProtection autoFilter="1" deleteColumns="1" deleteRows="1" formatCells="1" formatColumns="1" formatRows="1" insertColumns="1" insertHyperlinks="1" insertRows="1" objects="0" pivotTables="1" scenarios="0" selectLockedCells="1" sheet="1" sort="1"/>
  <mergeCells count="4">
    <mergeCell ref="A1:C1"/>
    <mergeCell ref="A9:A15"/>
    <mergeCell ref="C12:C15"/>
    <mergeCell ref="A16:A20"/>
  </mergeCells>
  <hyperlinks>
    <hyperlink r:id="rId1" ref="A4"/>
    <hyperlink r:id="rId2" ref="B8"/>
    <hyperlink location="Guide!A1" ref="B10"/>
    <hyperlink location="'Maille d''appréciation'!A1" ref="B11"/>
    <hyperlink location="'Annexe 2-1'!A1" ref="B12"/>
    <hyperlink location="'Annexe 2-2'!A1" ref="B13"/>
    <hyperlink location="'Annexe 3'!A1" ref="B14"/>
    <hyperlink location="'Annexe 3 - Détail par OC'!A1" ref="B15"/>
  </hyperlink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61" activeCellId="0" sqref="C61"/>
    </sheetView>
  </sheetViews>
  <sheetFormatPr baseColWidth="10" defaultColWidth="11.5546875" defaultRowHeight="14.25"/>
  <cols>
    <col customWidth="1" min="1" max="1" style="1" width="5.6640625"/>
    <col customWidth="1" min="2" max="2" style="35" width="60.6640625"/>
    <col customWidth="1" min="3" max="4" style="1" width="80.6640625"/>
    <col customWidth="1" min="5" max="5" style="1" width="11.5546875"/>
    <col min="6" max="16384" style="1" width="11.5546875"/>
  </cols>
  <sheetData>
    <row r="1" ht="40.200000000000003" customHeight="1">
      <c r="A1" s="36"/>
      <c r="B1" s="37" t="s">
        <v>27</v>
      </c>
      <c r="C1" s="37" t="s">
        <v>28</v>
      </c>
      <c r="D1" s="37" t="s">
        <v>29</v>
      </c>
    </row>
    <row r="2" ht="19.949999999999999" customHeight="1">
      <c r="A2" s="38" t="s">
        <v>16</v>
      </c>
      <c r="B2" s="39"/>
      <c r="C2" s="39"/>
      <c r="D2" s="40"/>
    </row>
    <row r="3" ht="19.949999999999999" customHeight="1">
      <c r="A3" s="41" t="s">
        <v>30</v>
      </c>
      <c r="B3" s="3"/>
      <c r="C3" s="3"/>
      <c r="D3" s="4"/>
    </row>
    <row r="4" ht="30" customHeight="1">
      <c r="A4" s="42">
        <v>1</v>
      </c>
      <c r="B4" s="43" t="s">
        <v>31</v>
      </c>
      <c r="C4" s="44" t="s">
        <v>32</v>
      </c>
      <c r="D4" s="8"/>
    </row>
    <row r="5" ht="30" customHeight="1">
      <c r="A5" s="45"/>
      <c r="B5" s="45"/>
      <c r="C5" s="46" t="s">
        <v>33</v>
      </c>
      <c r="D5" s="47"/>
    </row>
    <row r="6" ht="30" customHeight="1">
      <c r="A6" s="42">
        <v>2</v>
      </c>
      <c r="B6" s="43" t="s">
        <v>34</v>
      </c>
      <c r="C6" s="44" t="s">
        <v>32</v>
      </c>
      <c r="D6" s="8"/>
    </row>
    <row r="7" ht="30" customHeight="1">
      <c r="A7" s="45"/>
      <c r="B7" s="45"/>
      <c r="C7" s="46" t="s">
        <v>33</v>
      </c>
      <c r="D7" s="47"/>
    </row>
    <row r="8" ht="30" customHeight="1">
      <c r="A8" s="42">
        <v>3</v>
      </c>
      <c r="B8" s="43" t="s">
        <v>35</v>
      </c>
      <c r="C8" s="44" t="s">
        <v>32</v>
      </c>
      <c r="D8" s="8"/>
    </row>
    <row r="9" ht="30" customHeight="1">
      <c r="A9" s="45"/>
      <c r="B9" s="45"/>
      <c r="C9" s="48" t="s">
        <v>36</v>
      </c>
      <c r="D9" s="47"/>
    </row>
    <row r="10" ht="30" customHeight="1">
      <c r="A10" s="49">
        <v>4</v>
      </c>
      <c r="B10" s="50" t="s">
        <v>37</v>
      </c>
      <c r="C10" s="51" t="s">
        <v>38</v>
      </c>
      <c r="D10" s="11"/>
    </row>
    <row r="11" ht="30" customHeight="1">
      <c r="A11" s="49">
        <v>5</v>
      </c>
      <c r="B11" s="50" t="s">
        <v>39</v>
      </c>
      <c r="C11" s="51" t="s">
        <v>38</v>
      </c>
      <c r="D11" s="11"/>
    </row>
    <row r="12" ht="30" customHeight="1">
      <c r="A12" s="42">
        <v>6</v>
      </c>
      <c r="B12" s="43" t="s">
        <v>40</v>
      </c>
      <c r="C12" s="44" t="s">
        <v>32</v>
      </c>
      <c r="D12" s="8"/>
    </row>
    <row r="13" ht="30" customHeight="1">
      <c r="A13" s="45"/>
      <c r="B13" s="45"/>
      <c r="C13" s="46" t="s">
        <v>33</v>
      </c>
      <c r="D13" s="47"/>
    </row>
    <row r="14" ht="30" customHeight="1">
      <c r="A14" s="49">
        <v>7</v>
      </c>
      <c r="B14" s="50" t="s">
        <v>41</v>
      </c>
      <c r="C14" s="51" t="s">
        <v>38</v>
      </c>
      <c r="D14" s="11"/>
    </row>
    <row r="15" ht="30" customHeight="1">
      <c r="A15" s="49">
        <v>8</v>
      </c>
      <c r="B15" s="50" t="s">
        <v>42</v>
      </c>
      <c r="C15" s="44" t="s">
        <v>38</v>
      </c>
      <c r="D15" s="8"/>
    </row>
    <row r="16" ht="30" customHeight="1">
      <c r="A16" s="49">
        <v>9</v>
      </c>
      <c r="B16" s="50" t="s">
        <v>43</v>
      </c>
      <c r="C16" s="51" t="s">
        <v>38</v>
      </c>
      <c r="D16" s="11"/>
    </row>
    <row r="17" ht="30" customHeight="1">
      <c r="A17" s="49">
        <v>10</v>
      </c>
      <c r="B17" s="50" t="s">
        <v>44</v>
      </c>
      <c r="C17" s="44" t="s">
        <v>32</v>
      </c>
      <c r="D17" s="8"/>
    </row>
    <row r="18" ht="30" customHeight="1">
      <c r="A18" s="24"/>
      <c r="B18" s="24"/>
      <c r="C18" s="46" t="s">
        <v>33</v>
      </c>
      <c r="D18" s="47"/>
    </row>
    <row r="19" ht="19.949999999999999" customHeight="1">
      <c r="A19" s="52" t="s">
        <v>45</v>
      </c>
      <c r="B19" s="39"/>
      <c r="C19" s="39"/>
      <c r="D19" s="40"/>
    </row>
    <row r="20" ht="30" customHeight="1">
      <c r="A20" s="49">
        <v>11</v>
      </c>
      <c r="B20" s="50" t="s">
        <v>46</v>
      </c>
      <c r="C20" s="44" t="s">
        <v>32</v>
      </c>
      <c r="D20" s="8"/>
    </row>
    <row r="21" ht="30" customHeight="1">
      <c r="A21" s="24"/>
      <c r="B21" s="24"/>
      <c r="C21" s="46" t="s">
        <v>33</v>
      </c>
      <c r="D21" s="47"/>
    </row>
    <row r="22" ht="30" customHeight="1">
      <c r="A22" s="49">
        <v>12</v>
      </c>
      <c r="B22" s="50" t="s">
        <v>47</v>
      </c>
      <c r="C22" s="44" t="s">
        <v>38</v>
      </c>
      <c r="D22" s="8"/>
    </row>
    <row r="23" ht="30" customHeight="1">
      <c r="A23" s="49">
        <v>13</v>
      </c>
      <c r="B23" s="50" t="s">
        <v>48</v>
      </c>
      <c r="C23" s="44" t="s">
        <v>32</v>
      </c>
      <c r="D23" s="8"/>
    </row>
    <row r="24" ht="30" customHeight="1">
      <c r="A24" s="24"/>
      <c r="B24" s="24"/>
      <c r="C24" s="46" t="s">
        <v>33</v>
      </c>
      <c r="D24" s="47"/>
    </row>
    <row r="25" ht="30" customHeight="1">
      <c r="A25" s="49">
        <v>14</v>
      </c>
      <c r="B25" s="50" t="s">
        <v>49</v>
      </c>
      <c r="C25" s="44" t="s">
        <v>38</v>
      </c>
      <c r="D25" s="8"/>
    </row>
    <row r="26" ht="30" customHeight="1">
      <c r="A26" s="49">
        <v>15</v>
      </c>
      <c r="B26" s="50" t="s">
        <v>50</v>
      </c>
      <c r="C26" s="44" t="s">
        <v>32</v>
      </c>
      <c r="D26" s="8"/>
    </row>
    <row r="27" ht="30" customHeight="1">
      <c r="A27" s="24"/>
      <c r="B27" s="24"/>
      <c r="C27" s="46" t="s">
        <v>33</v>
      </c>
      <c r="D27" s="47"/>
    </row>
    <row r="28" ht="30" customHeight="1">
      <c r="A28" s="49">
        <v>16</v>
      </c>
      <c r="B28" s="50" t="s">
        <v>51</v>
      </c>
      <c r="C28" s="44" t="s">
        <v>38</v>
      </c>
      <c r="D28" s="8"/>
    </row>
    <row r="29" ht="30" customHeight="1">
      <c r="A29" s="49">
        <v>17</v>
      </c>
      <c r="B29" s="50" t="s">
        <v>52</v>
      </c>
      <c r="C29" s="44" t="s">
        <v>32</v>
      </c>
      <c r="D29" s="8"/>
    </row>
    <row r="30" ht="30" customHeight="1">
      <c r="A30" s="24"/>
      <c r="B30" s="24"/>
      <c r="C30" s="46" t="s">
        <v>33</v>
      </c>
      <c r="D30" s="47"/>
    </row>
    <row r="31" ht="30" customHeight="1">
      <c r="A31" s="49">
        <v>18</v>
      </c>
      <c r="B31" s="50" t="s">
        <v>53</v>
      </c>
      <c r="C31" s="44" t="s">
        <v>32</v>
      </c>
      <c r="D31" s="8"/>
    </row>
    <row r="32" ht="30" customHeight="1">
      <c r="A32" s="24"/>
      <c r="B32" s="24"/>
      <c r="C32" s="46" t="s">
        <v>33</v>
      </c>
      <c r="D32" s="47"/>
    </row>
    <row r="33" ht="19.949999999999999" customHeight="1">
      <c r="A33" s="38" t="s">
        <v>18</v>
      </c>
      <c r="B33" s="39"/>
      <c r="C33" s="39"/>
      <c r="D33" s="40"/>
    </row>
    <row r="34" ht="19.949999999999999" customHeight="1">
      <c r="A34" s="52" t="s">
        <v>30</v>
      </c>
      <c r="B34" s="39"/>
      <c r="C34" s="39"/>
      <c r="D34" s="40"/>
    </row>
    <row r="35" ht="30" customHeight="1">
      <c r="A35" s="49">
        <v>19</v>
      </c>
      <c r="B35" s="50" t="s">
        <v>54</v>
      </c>
      <c r="C35" s="44" t="s">
        <v>32</v>
      </c>
      <c r="D35" s="8"/>
    </row>
    <row r="36" ht="30" customHeight="1">
      <c r="A36" s="24"/>
      <c r="B36" s="24"/>
      <c r="C36" s="46" t="s">
        <v>33</v>
      </c>
      <c r="D36" s="47"/>
    </row>
    <row r="37" ht="30" customHeight="1">
      <c r="A37" s="49">
        <v>20</v>
      </c>
      <c r="B37" s="50" t="s">
        <v>55</v>
      </c>
      <c r="C37" s="44" t="s">
        <v>38</v>
      </c>
      <c r="D37" s="8"/>
    </row>
    <row r="38" ht="19.949999999999999" customHeight="1">
      <c r="A38" s="52" t="s">
        <v>45</v>
      </c>
      <c r="B38" s="39"/>
      <c r="C38" s="39"/>
      <c r="D38" s="40"/>
    </row>
    <row r="39" ht="30" customHeight="1">
      <c r="A39" s="49">
        <v>21</v>
      </c>
      <c r="B39" s="50" t="s">
        <v>56</v>
      </c>
      <c r="C39" s="44" t="s">
        <v>32</v>
      </c>
      <c r="D39" s="8"/>
    </row>
    <row r="40" ht="30" customHeight="1">
      <c r="A40" s="24"/>
      <c r="B40" s="24"/>
      <c r="C40" s="46" t="s">
        <v>33</v>
      </c>
      <c r="D40" s="47"/>
    </row>
    <row r="41" ht="30" customHeight="1">
      <c r="A41" s="49">
        <v>22</v>
      </c>
      <c r="B41" s="50" t="s">
        <v>57</v>
      </c>
      <c r="C41" s="44" t="s">
        <v>38</v>
      </c>
      <c r="D41" s="8"/>
    </row>
    <row r="42" ht="30" customHeight="1">
      <c r="A42" s="49">
        <v>23</v>
      </c>
      <c r="B42" s="50" t="s">
        <v>58</v>
      </c>
      <c r="C42" s="44" t="s">
        <v>38</v>
      </c>
      <c r="D42" s="8"/>
    </row>
    <row r="43" ht="30" customHeight="1">
      <c r="A43" s="49">
        <v>24</v>
      </c>
      <c r="B43" s="50" t="s">
        <v>59</v>
      </c>
      <c r="C43" s="44" t="s">
        <v>32</v>
      </c>
      <c r="D43" s="8"/>
    </row>
    <row r="44" ht="30" customHeight="1">
      <c r="A44" s="24"/>
      <c r="B44" s="24"/>
      <c r="C44" s="46" t="s">
        <v>33</v>
      </c>
      <c r="D44" s="47"/>
    </row>
    <row r="45" ht="30" customHeight="1">
      <c r="A45" s="49">
        <v>25</v>
      </c>
      <c r="B45" s="50" t="s">
        <v>60</v>
      </c>
      <c r="C45" s="44" t="s">
        <v>32</v>
      </c>
      <c r="D45" s="8"/>
    </row>
    <row r="46" ht="30" customHeight="1">
      <c r="A46" s="24"/>
      <c r="B46" s="24"/>
      <c r="C46" s="46" t="s">
        <v>33</v>
      </c>
      <c r="D46" s="47"/>
    </row>
    <row r="47" ht="30" customHeight="1">
      <c r="A47" s="49">
        <v>26</v>
      </c>
      <c r="B47" s="50" t="s">
        <v>61</v>
      </c>
      <c r="C47" s="44" t="s">
        <v>32</v>
      </c>
      <c r="D47" s="8"/>
    </row>
    <row r="48" ht="30" customHeight="1">
      <c r="A48" s="24"/>
      <c r="B48" s="24"/>
      <c r="C48" s="46" t="s">
        <v>33</v>
      </c>
      <c r="D48" s="47"/>
    </row>
    <row r="49" ht="30" customHeight="1">
      <c r="A49" s="49">
        <v>27</v>
      </c>
      <c r="B49" s="50" t="s">
        <v>62</v>
      </c>
      <c r="C49" s="44" t="s">
        <v>32</v>
      </c>
      <c r="D49" s="8"/>
    </row>
    <row r="50" ht="30" customHeight="1">
      <c r="A50" s="24"/>
      <c r="B50" s="24"/>
      <c r="C50" s="46" t="s">
        <v>33</v>
      </c>
      <c r="D50" s="47"/>
    </row>
    <row r="51" ht="19.949999999999999" customHeight="1">
      <c r="A51" s="38" t="s">
        <v>63</v>
      </c>
      <c r="B51" s="39"/>
      <c r="C51" s="39"/>
      <c r="D51" s="40"/>
    </row>
    <row r="52" ht="19.949999999999999" customHeight="1">
      <c r="A52" s="52" t="s">
        <v>30</v>
      </c>
      <c r="B52" s="39"/>
      <c r="C52" s="39"/>
      <c r="D52" s="40"/>
    </row>
    <row r="53" ht="30" customHeight="1">
      <c r="A53" s="49">
        <v>28</v>
      </c>
      <c r="B53" s="50" t="s">
        <v>64</v>
      </c>
      <c r="C53" s="44" t="s">
        <v>32</v>
      </c>
      <c r="D53" s="8"/>
    </row>
    <row r="54" ht="30" customHeight="1">
      <c r="A54" s="24"/>
      <c r="B54" s="24"/>
      <c r="C54" s="46" t="s">
        <v>33</v>
      </c>
      <c r="D54" s="47"/>
    </row>
    <row r="55" ht="30" customHeight="1">
      <c r="A55" s="49"/>
      <c r="B55" s="53" t="s">
        <v>65</v>
      </c>
      <c r="C55" s="44" t="s">
        <v>32</v>
      </c>
      <c r="D55" s="8"/>
    </row>
    <row r="56" ht="30" customHeight="1">
      <c r="A56" s="24"/>
      <c r="B56" s="54"/>
      <c r="C56" s="46" t="s">
        <v>33</v>
      </c>
      <c r="D56" s="47"/>
    </row>
    <row r="57" ht="30" customHeight="1">
      <c r="A57" s="49"/>
      <c r="B57" s="55" t="s">
        <v>66</v>
      </c>
      <c r="C57" s="44" t="s">
        <v>32</v>
      </c>
      <c r="D57" s="8"/>
    </row>
    <row r="58" ht="30" customHeight="1">
      <c r="A58" s="24"/>
      <c r="B58" s="56"/>
      <c r="C58" s="46" t="s">
        <v>33</v>
      </c>
      <c r="D58" s="47"/>
    </row>
    <row r="59" ht="30" customHeight="1">
      <c r="A59" s="49">
        <v>29</v>
      </c>
      <c r="B59" s="50" t="s">
        <v>67</v>
      </c>
      <c r="C59" s="44" t="s">
        <v>32</v>
      </c>
      <c r="D59" s="8"/>
    </row>
    <row r="60" ht="30" customHeight="1">
      <c r="A60" s="24"/>
      <c r="B60" s="24"/>
      <c r="C60" s="46" t="s">
        <v>33</v>
      </c>
      <c r="D60" s="47"/>
    </row>
    <row r="61" ht="30" customHeight="1">
      <c r="A61" s="49" t="s">
        <v>68</v>
      </c>
      <c r="B61" s="55" t="s">
        <v>69</v>
      </c>
      <c r="C61" s="44" t="s">
        <v>32</v>
      </c>
      <c r="D61" s="8"/>
    </row>
    <row r="62" ht="30" customHeight="1">
      <c r="A62" s="24"/>
      <c r="B62" s="56"/>
      <c r="C62" s="46" t="s">
        <v>33</v>
      </c>
      <c r="D62" s="47"/>
    </row>
    <row r="63" ht="30" customHeight="1">
      <c r="A63" s="49">
        <v>30</v>
      </c>
      <c r="B63" s="50" t="s">
        <v>70</v>
      </c>
      <c r="C63" s="44" t="s">
        <v>38</v>
      </c>
      <c r="D63" s="8"/>
    </row>
    <row r="64" ht="30" customHeight="1">
      <c r="A64" s="49">
        <v>31</v>
      </c>
      <c r="B64" s="50" t="s">
        <v>71</v>
      </c>
      <c r="C64" s="44" t="s">
        <v>38</v>
      </c>
      <c r="D64" s="8"/>
    </row>
    <row r="65" ht="30" customHeight="1">
      <c r="A65" s="49">
        <v>32</v>
      </c>
      <c r="B65" s="50" t="s">
        <v>72</v>
      </c>
      <c r="C65" s="44" t="s">
        <v>32</v>
      </c>
      <c r="D65" s="8"/>
    </row>
    <row r="66" ht="30" customHeight="1">
      <c r="A66" s="24"/>
      <c r="B66" s="24"/>
      <c r="C66" s="46" t="s">
        <v>33</v>
      </c>
      <c r="D66" s="47"/>
    </row>
    <row r="67" ht="30" customHeight="1">
      <c r="A67" s="49">
        <v>33</v>
      </c>
      <c r="B67" s="50" t="s">
        <v>73</v>
      </c>
      <c r="C67" s="44" t="s">
        <v>32</v>
      </c>
      <c r="D67" s="8"/>
    </row>
    <row r="68" ht="30" customHeight="1">
      <c r="A68" s="24"/>
      <c r="B68" s="24"/>
      <c r="C68" s="46" t="s">
        <v>33</v>
      </c>
      <c r="D68" s="47"/>
    </row>
    <row r="69" ht="19.949999999999999" customHeight="1">
      <c r="A69" s="52" t="s">
        <v>74</v>
      </c>
      <c r="B69" s="39"/>
      <c r="C69" s="39"/>
      <c r="D69" s="40"/>
    </row>
    <row r="70" ht="30" customHeight="1">
      <c r="A70" s="49">
        <v>34</v>
      </c>
      <c r="B70" s="50" t="s">
        <v>75</v>
      </c>
      <c r="C70" s="44" t="s">
        <v>32</v>
      </c>
      <c r="D70" s="8"/>
    </row>
    <row r="71" ht="30" customHeight="1">
      <c r="A71" s="24"/>
      <c r="B71" s="24"/>
      <c r="C71" s="46" t="s">
        <v>33</v>
      </c>
      <c r="D71" s="47"/>
    </row>
    <row r="72" ht="30" customHeight="1">
      <c r="A72" s="49">
        <v>35</v>
      </c>
      <c r="B72" s="50" t="s">
        <v>76</v>
      </c>
      <c r="C72" s="44" t="s">
        <v>32</v>
      </c>
      <c r="D72" s="8"/>
    </row>
    <row r="73" ht="30" customHeight="1">
      <c r="A73" s="24"/>
      <c r="B73" s="24"/>
      <c r="C73" s="46" t="s">
        <v>36</v>
      </c>
      <c r="D73" s="47"/>
    </row>
    <row r="74" ht="19.949999999999999" customHeight="1">
      <c r="A74" s="52" t="s">
        <v>45</v>
      </c>
      <c r="B74" s="39"/>
      <c r="C74" s="39"/>
      <c r="D74" s="40"/>
    </row>
    <row r="75" ht="30" customHeight="1">
      <c r="A75" s="49">
        <v>36</v>
      </c>
      <c r="B75" s="50" t="s">
        <v>77</v>
      </c>
      <c r="C75" s="44" t="s">
        <v>32</v>
      </c>
      <c r="D75" s="8"/>
    </row>
    <row r="76" ht="30" customHeight="1">
      <c r="A76" s="24"/>
      <c r="B76" s="24"/>
      <c r="C76" s="46" t="s">
        <v>33</v>
      </c>
      <c r="D76" s="47"/>
    </row>
    <row r="77" ht="30" customHeight="1">
      <c r="A77" s="49">
        <v>37</v>
      </c>
      <c r="B77" s="50" t="s">
        <v>78</v>
      </c>
      <c r="C77" s="44" t="s">
        <v>38</v>
      </c>
      <c r="D77" s="8"/>
    </row>
    <row r="78" ht="30" customHeight="1">
      <c r="A78" s="49">
        <v>38</v>
      </c>
      <c r="B78" s="50" t="s">
        <v>79</v>
      </c>
      <c r="C78" s="44" t="s">
        <v>32</v>
      </c>
      <c r="D78" s="8"/>
    </row>
    <row r="79" ht="30" customHeight="1">
      <c r="A79" s="24"/>
      <c r="B79" s="24"/>
      <c r="C79" s="46" t="s">
        <v>33</v>
      </c>
      <c r="D79" s="47"/>
    </row>
    <row r="80">
      <c r="A80" s="35"/>
    </row>
    <row r="81">
      <c r="A81" s="35"/>
    </row>
    <row r="82">
      <c r="A82" s="35"/>
    </row>
    <row r="83">
      <c r="A83" s="35"/>
    </row>
    <row r="84">
      <c r="A84" s="35"/>
    </row>
    <row r="85">
      <c r="A85" s="35"/>
    </row>
    <row r="86">
      <c r="A86" s="35"/>
    </row>
    <row r="87">
      <c r="A87" s="35"/>
    </row>
    <row r="88">
      <c r="A88" s="35"/>
    </row>
    <row r="89">
      <c r="A89" s="35"/>
    </row>
    <row r="90">
      <c r="A90" s="35"/>
    </row>
    <row r="91">
      <c r="A91" s="35"/>
    </row>
  </sheetData>
  <sheetProtection autoFilter="1" deleteColumns="1" deleteRows="1" formatCells="0" formatColumns="1" formatRows="0" insertColumns="1" insertHyperlinks="1" insertRows="1" objects="0" pivotTables="1" scenarios="0" selectLockedCells="1" sheet="1" sort="1"/>
  <mergeCells count="64">
    <mergeCell ref="A2:D2"/>
    <mergeCell ref="A3:D3"/>
    <mergeCell ref="A4:A5"/>
    <mergeCell ref="B4:B5"/>
    <mergeCell ref="A6:A7"/>
    <mergeCell ref="B6:B7"/>
    <mergeCell ref="A8:A9"/>
    <mergeCell ref="B8:B9"/>
    <mergeCell ref="A12:A13"/>
    <mergeCell ref="B12:B13"/>
    <mergeCell ref="A17:A18"/>
    <mergeCell ref="B17:B18"/>
    <mergeCell ref="A19:D19"/>
    <mergeCell ref="A20:A21"/>
    <mergeCell ref="B20:B21"/>
    <mergeCell ref="A23:A24"/>
    <mergeCell ref="B23:B24"/>
    <mergeCell ref="A26:A27"/>
    <mergeCell ref="B26:B27"/>
    <mergeCell ref="A29:A30"/>
    <mergeCell ref="B29:B30"/>
    <mergeCell ref="A31:A32"/>
    <mergeCell ref="B31:B32"/>
    <mergeCell ref="A33:D33"/>
    <mergeCell ref="A34:D34"/>
    <mergeCell ref="A35:A36"/>
    <mergeCell ref="B35:B36"/>
    <mergeCell ref="A38:D38"/>
    <mergeCell ref="A39:A40"/>
    <mergeCell ref="B39:B40"/>
    <mergeCell ref="A43:A44"/>
    <mergeCell ref="B43:B44"/>
    <mergeCell ref="A45:A46"/>
    <mergeCell ref="B45:B46"/>
    <mergeCell ref="A47:A48"/>
    <mergeCell ref="B47:B48"/>
    <mergeCell ref="A49:A50"/>
    <mergeCell ref="B49:B50"/>
    <mergeCell ref="A51:D51"/>
    <mergeCell ref="A52:D52"/>
    <mergeCell ref="A53:A54"/>
    <mergeCell ref="B53:B54"/>
    <mergeCell ref="A55:A56"/>
    <mergeCell ref="B55:B56"/>
    <mergeCell ref="A57:A58"/>
    <mergeCell ref="B57:B58"/>
    <mergeCell ref="A59:A60"/>
    <mergeCell ref="B59:B60"/>
    <mergeCell ref="A61:A62"/>
    <mergeCell ref="B61:B62"/>
    <mergeCell ref="A65:A66"/>
    <mergeCell ref="B65:B66"/>
    <mergeCell ref="A67:A68"/>
    <mergeCell ref="B67:B68"/>
    <mergeCell ref="A69:D69"/>
    <mergeCell ref="A70:A71"/>
    <mergeCell ref="B70:B71"/>
    <mergeCell ref="A72:A73"/>
    <mergeCell ref="B72:B73"/>
    <mergeCell ref="A74:D74"/>
    <mergeCell ref="A75:A76"/>
    <mergeCell ref="B75:B76"/>
    <mergeCell ref="A78:A79"/>
    <mergeCell ref="B78:B79"/>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A4" activeCellId="0" sqref="A4"/>
    </sheetView>
  </sheetViews>
  <sheetFormatPr baseColWidth="10" defaultColWidth="11.44140625" defaultRowHeight="14.25"/>
  <cols>
    <col customWidth="1" min="1" max="2" style="58" width="100.6640625"/>
    <col customWidth="1" min="3" max="3" style="57" width="11.44140625"/>
    <col min="4" max="16384" style="57" width="11.44140625"/>
  </cols>
  <sheetData>
    <row r="1" ht="80.099999999999994" customHeight="1">
      <c r="A1" s="59" t="s">
        <v>80</v>
      </c>
      <c r="B1" s="40"/>
    </row>
    <row r="2" ht="5.0999999999999996" customHeight="1">
      <c r="A2" s="60"/>
      <c r="B2" s="60"/>
    </row>
    <row r="3">
      <c r="A3" s="61" t="s">
        <v>81</v>
      </c>
      <c r="B3" s="62" t="s">
        <v>82</v>
      </c>
    </row>
    <row r="4">
      <c r="A4" s="63"/>
      <c r="B4" s="63"/>
    </row>
    <row r="5">
      <c r="A5" s="11"/>
      <c r="B5" s="11"/>
    </row>
    <row r="6">
      <c r="A6" s="11"/>
      <c r="B6" s="11"/>
    </row>
    <row r="7">
      <c r="A7" s="11"/>
      <c r="B7" s="11"/>
    </row>
    <row r="8">
      <c r="A8" s="11"/>
      <c r="B8" s="11"/>
    </row>
    <row r="9">
      <c r="A9" s="11"/>
      <c r="B9" s="11"/>
    </row>
  </sheetData>
  <sheetProtection autoFilter="1" deleteColumns="1" deleteRows="1" formatCells="1" formatColumns="1" formatRows="1" insertColumns="1" insertHyperlinks="1" insertRows="1" objects="0" pivotTables="1" scenarios="0" selectLockedCells="1" sheet="1" sort="1"/>
  <mergeCells count="1">
    <mergeCell ref="A1:B1"/>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7" workbookViewId="0" zoomScale="80">
      <selection activeCell="C4" activeCellId="0" sqref="C4"/>
    </sheetView>
  </sheetViews>
  <sheetFormatPr baseColWidth="10" defaultColWidth="11.5546875" defaultRowHeight="14.25"/>
  <cols>
    <col customWidth="1" min="1" max="1" style="64" width="60.6640625"/>
    <col bestFit="1" customWidth="1" min="2" max="2" style="64" width="11.6640625"/>
    <col customWidth="1" min="3" max="10" style="64" width="15.6640625"/>
    <col customWidth="1" min="11" max="11" style="65" width="11.5546875"/>
    <col customWidth="1" min="12" max="12" style="64" width="11.5546875"/>
    <col min="13"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71" t="s">
        <v>31</v>
      </c>
      <c r="B4" s="72" t="s">
        <v>89</v>
      </c>
      <c r="C4" s="73" t="s">
        <v>90</v>
      </c>
      <c r="D4" s="74">
        <v>10</v>
      </c>
      <c r="E4" s="73" t="s">
        <v>90</v>
      </c>
      <c r="F4" s="75" t="s">
        <v>90</v>
      </c>
      <c r="G4" s="73" t="s">
        <v>90</v>
      </c>
      <c r="H4" s="74" t="s">
        <v>90</v>
      </c>
      <c r="I4" s="73" t="s">
        <v>90</v>
      </c>
      <c r="J4" s="74" t="s">
        <v>90</v>
      </c>
      <c r="K4" s="76"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6135</v>
      </c>
      <c r="E5" s="78" t="s">
        <v>90</v>
      </c>
      <c r="F5" s="79" t="s">
        <v>90</v>
      </c>
      <c r="G5" s="78" t="s">
        <v>90</v>
      </c>
      <c r="H5" s="79" t="s">
        <v>90</v>
      </c>
      <c r="I5" s="78" t="s">
        <v>90</v>
      </c>
      <c r="J5" s="79" t="s">
        <v>90</v>
      </c>
      <c r="K5" s="76" t="str">
        <f t="shared" si="0"/>
        <v xml:space="preserve">Nombres attendus !</v>
      </c>
    </row>
    <row r="6" ht="30" customHeight="1">
      <c r="A6" s="24"/>
      <c r="B6" s="77" t="s">
        <v>92</v>
      </c>
      <c r="C6" s="80" t="str">
        <f t="shared" ref="C6:J9" si="1">IF(OR(C5="",C5="N/A",C5="NC",C5="ND"),"",C4/C5)</f>
        <v/>
      </c>
      <c r="D6" s="80">
        <f t="shared" si="1"/>
        <v>0.0016299918500407497</v>
      </c>
      <c r="E6" s="80" t="str">
        <f t="shared" si="1"/>
        <v/>
      </c>
      <c r="F6" s="80" t="str">
        <f t="shared" si="1"/>
        <v/>
      </c>
      <c r="G6" s="80" t="str">
        <f t="shared" si="1"/>
        <v/>
      </c>
      <c r="H6" s="80" t="str">
        <f t="shared" si="1"/>
        <v/>
      </c>
      <c r="I6" s="80" t="str">
        <f t="shared" si="1"/>
        <v/>
      </c>
      <c r="J6" s="80" t="str">
        <f t="shared" si="1"/>
        <v/>
      </c>
      <c r="K6" s="76" t="str">
        <f t="shared" ref="K6:K42"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71" t="s">
        <v>34</v>
      </c>
      <c r="B7" s="72" t="s">
        <v>89</v>
      </c>
      <c r="C7" s="73" t="s">
        <v>90</v>
      </c>
      <c r="D7" s="74">
        <v>3</v>
      </c>
      <c r="E7" s="73" t="s">
        <v>90</v>
      </c>
      <c r="F7" s="74" t="s">
        <v>90</v>
      </c>
      <c r="G7" s="73" t="s">
        <v>90</v>
      </c>
      <c r="H7" s="74" t="s">
        <v>90</v>
      </c>
      <c r="I7" s="73" t="s">
        <v>90</v>
      </c>
      <c r="J7" s="74" t="s">
        <v>90</v>
      </c>
      <c r="K7" s="76" t="str">
        <f t="shared" si="2"/>
        <v xml:space="preserve">Nombres attendus !</v>
      </c>
    </row>
    <row r="8" ht="30" customHeight="1">
      <c r="A8" s="17"/>
      <c r="B8" s="77" t="s">
        <v>91</v>
      </c>
      <c r="C8" s="78" t="s">
        <v>90</v>
      </c>
      <c r="D8" s="79">
        <v>18</v>
      </c>
      <c r="E8" s="78" t="s">
        <v>90</v>
      </c>
      <c r="F8" s="79" t="s">
        <v>90</v>
      </c>
      <c r="G8" s="78" t="s">
        <v>90</v>
      </c>
      <c r="H8" s="79" t="s">
        <v>90</v>
      </c>
      <c r="I8" s="78" t="s">
        <v>90</v>
      </c>
      <c r="J8" s="79" t="s">
        <v>90</v>
      </c>
      <c r="K8" s="76" t="str">
        <f t="shared" si="2"/>
        <v xml:space="preserve">Nombres attendus !</v>
      </c>
    </row>
    <row r="9" ht="30" customHeight="1">
      <c r="A9" s="24"/>
      <c r="B9" s="77" t="s">
        <v>92</v>
      </c>
      <c r="C9" s="80" t="str">
        <f t="shared" si="1"/>
        <v/>
      </c>
      <c r="D9" s="80">
        <f t="shared" si="1"/>
        <v>0.16666666666666666</v>
      </c>
      <c r="E9" s="80" t="str">
        <f t="shared" si="1"/>
        <v/>
      </c>
      <c r="F9" s="80" t="str">
        <f t="shared" si="1"/>
        <v/>
      </c>
      <c r="G9" s="80" t="str">
        <f t="shared" si="1"/>
        <v/>
      </c>
      <c r="H9" s="80" t="str">
        <f t="shared" si="1"/>
        <v/>
      </c>
      <c r="I9" s="80" t="str">
        <f t="shared" si="1"/>
        <v/>
      </c>
      <c r="J9" s="80" t="str">
        <f t="shared" si="1"/>
        <v/>
      </c>
      <c r="K9" s="76" t="str">
        <f t="shared" si="2"/>
        <v/>
      </c>
    </row>
    <row r="10" ht="30" customHeight="1">
      <c r="A10" s="71" t="s">
        <v>35</v>
      </c>
      <c r="B10" s="72" t="s">
        <v>89</v>
      </c>
      <c r="C10" s="73" t="s">
        <v>90</v>
      </c>
      <c r="D10" s="74">
        <v>184</v>
      </c>
      <c r="E10" s="73" t="s">
        <v>90</v>
      </c>
      <c r="F10" s="74" t="s">
        <v>90</v>
      </c>
      <c r="G10" s="73" t="s">
        <v>90</v>
      </c>
      <c r="H10" s="74" t="s">
        <v>90</v>
      </c>
      <c r="I10" s="73" t="s">
        <v>90</v>
      </c>
      <c r="J10" s="74" t="s">
        <v>90</v>
      </c>
      <c r="K10" s="76" t="str">
        <f t="shared" si="2"/>
        <v xml:space="preserve">Nombres attendus !</v>
      </c>
    </row>
    <row r="11" ht="30" customHeight="1">
      <c r="A11" s="17"/>
      <c r="B11" s="77" t="s">
        <v>91</v>
      </c>
      <c r="C11" s="78" t="s">
        <v>90</v>
      </c>
      <c r="D11" s="79">
        <v>3755</v>
      </c>
      <c r="E11" s="78" t="s">
        <v>90</v>
      </c>
      <c r="F11" s="79" t="s">
        <v>90</v>
      </c>
      <c r="G11" s="78" t="s">
        <v>90</v>
      </c>
      <c r="H11" s="79" t="s">
        <v>90</v>
      </c>
      <c r="I11" s="78" t="s">
        <v>90</v>
      </c>
      <c r="J11" s="79" t="s">
        <v>90</v>
      </c>
      <c r="K11" s="76" t="str">
        <f t="shared" si="2"/>
        <v xml:space="preserve">Nombres attendus !</v>
      </c>
    </row>
    <row r="12" ht="30" customHeight="1">
      <c r="A12" s="24"/>
      <c r="B12" s="77" t="s">
        <v>92</v>
      </c>
      <c r="C12" s="80" t="str">
        <f t="shared" ref="C12:J42" si="3">IF(OR(C11="",C11="N/A",C11="NC",C11="ND"),"",C10/C11)</f>
        <v/>
      </c>
      <c r="D12" s="80">
        <f t="shared" si="3"/>
        <v>0.049001331557922773</v>
      </c>
      <c r="E12" s="80" t="str">
        <f t="shared" si="3"/>
        <v/>
      </c>
      <c r="F12" s="80" t="str">
        <f t="shared" si="3"/>
        <v/>
      </c>
      <c r="G12" s="80" t="str">
        <f t="shared" si="3"/>
        <v/>
      </c>
      <c r="H12" s="80" t="str">
        <f t="shared" si="3"/>
        <v/>
      </c>
      <c r="I12" s="80" t="str">
        <f t="shared" si="3"/>
        <v/>
      </c>
      <c r="J12" s="80" t="str">
        <f t="shared" si="3"/>
        <v/>
      </c>
      <c r="K12" s="76" t="str">
        <f t="shared" si="2"/>
        <v/>
      </c>
    </row>
    <row r="13" ht="30" customHeight="1">
      <c r="A13" s="71" t="s">
        <v>37</v>
      </c>
      <c r="B13" s="77" t="s">
        <v>93</v>
      </c>
      <c r="C13" s="81" t="s">
        <v>90</v>
      </c>
      <c r="D13" s="82">
        <v>21</v>
      </c>
      <c r="E13" s="81" t="s">
        <v>90</v>
      </c>
      <c r="F13" s="82" t="s">
        <v>90</v>
      </c>
      <c r="G13" s="81" t="s">
        <v>90</v>
      </c>
      <c r="H13" s="82" t="s">
        <v>90</v>
      </c>
      <c r="I13" s="81" t="s">
        <v>90</v>
      </c>
      <c r="J13" s="82" t="s">
        <v>90</v>
      </c>
      <c r="K13" s="76" t="str">
        <f t="shared" si="2"/>
        <v xml:space="preserve">Nombres attendus !</v>
      </c>
    </row>
    <row r="14" ht="30" customHeight="1">
      <c r="A14" s="71" t="s">
        <v>39</v>
      </c>
      <c r="B14" s="77" t="s">
        <v>93</v>
      </c>
      <c r="C14" s="81" t="s">
        <v>90</v>
      </c>
      <c r="D14" s="82" t="s">
        <v>94</v>
      </c>
      <c r="E14" s="81" t="s">
        <v>90</v>
      </c>
      <c r="F14" s="82" t="s">
        <v>90</v>
      </c>
      <c r="G14" s="81" t="s">
        <v>90</v>
      </c>
      <c r="H14" s="82" t="s">
        <v>90</v>
      </c>
      <c r="I14" s="81" t="s">
        <v>90</v>
      </c>
      <c r="J14" s="82" t="s">
        <v>90</v>
      </c>
      <c r="K14" s="76" t="str">
        <f t="shared" si="2"/>
        <v xml:space="preserve">Nombres attendus !</v>
      </c>
    </row>
    <row r="15" ht="30" customHeight="1">
      <c r="A15" s="71" t="s">
        <v>40</v>
      </c>
      <c r="B15" s="77" t="s">
        <v>89</v>
      </c>
      <c r="C15" s="73" t="s">
        <v>90</v>
      </c>
      <c r="D15" s="74" t="s">
        <v>90</v>
      </c>
      <c r="E15" s="73" t="s">
        <v>90</v>
      </c>
      <c r="F15" s="74" t="s">
        <v>90</v>
      </c>
      <c r="G15" s="73" t="s">
        <v>90</v>
      </c>
      <c r="H15" s="74" t="s">
        <v>90</v>
      </c>
      <c r="I15" s="73" t="s">
        <v>90</v>
      </c>
      <c r="J15" s="74" t="s">
        <v>90</v>
      </c>
      <c r="K15" s="76" t="str">
        <f t="shared" si="2"/>
        <v xml:space="preserve">Nombres attendus !</v>
      </c>
    </row>
    <row r="16" ht="30" customHeight="1">
      <c r="A16" s="17"/>
      <c r="B16" s="77" t="s">
        <v>91</v>
      </c>
      <c r="C16" s="78" t="s">
        <v>90</v>
      </c>
      <c r="D16" s="79" t="s">
        <v>90</v>
      </c>
      <c r="E16" s="78" t="s">
        <v>90</v>
      </c>
      <c r="F16" s="79" t="s">
        <v>90</v>
      </c>
      <c r="G16" s="78" t="s">
        <v>90</v>
      </c>
      <c r="H16" s="79" t="s">
        <v>90</v>
      </c>
      <c r="I16" s="78" t="s">
        <v>90</v>
      </c>
      <c r="J16" s="79" t="s">
        <v>90</v>
      </c>
      <c r="K16" s="76" t="str">
        <f t="shared" si="2"/>
        <v xml:space="preserve">Nombres attendus !</v>
      </c>
    </row>
    <row r="17" ht="30" customHeight="1">
      <c r="A17" s="24"/>
      <c r="B17" s="77" t="s">
        <v>92</v>
      </c>
      <c r="C17" s="80" t="str">
        <f t="shared" si="3"/>
        <v/>
      </c>
      <c r="D17" s="80" t="str">
        <f t="shared" si="3"/>
        <v/>
      </c>
      <c r="E17" s="80" t="str">
        <f t="shared" si="3"/>
        <v/>
      </c>
      <c r="F17" s="80" t="str">
        <f t="shared" si="3"/>
        <v/>
      </c>
      <c r="G17" s="80" t="str">
        <f t="shared" si="3"/>
        <v/>
      </c>
      <c r="H17" s="80" t="str">
        <f t="shared" si="3"/>
        <v/>
      </c>
      <c r="I17" s="80" t="str">
        <f t="shared" si="3"/>
        <v/>
      </c>
      <c r="J17" s="80" t="str">
        <f t="shared" si="3"/>
        <v/>
      </c>
      <c r="K17" s="76" t="str">
        <f t="shared" si="2"/>
        <v/>
      </c>
    </row>
    <row r="18" ht="30" customHeight="1">
      <c r="A18" s="71" t="s">
        <v>41</v>
      </c>
      <c r="B18" s="77" t="s">
        <v>95</v>
      </c>
      <c r="C18" s="81">
        <v>231.55000000000001</v>
      </c>
      <c r="D18" s="82">
        <v>240.40000000000001</v>
      </c>
      <c r="E18" s="81" t="s">
        <v>90</v>
      </c>
      <c r="F18" s="82" t="s">
        <v>90</v>
      </c>
      <c r="G18" s="81" t="s">
        <v>90</v>
      </c>
      <c r="H18" s="82" t="s">
        <v>90</v>
      </c>
      <c r="I18" s="81" t="s">
        <v>90</v>
      </c>
      <c r="J18" s="82" t="s">
        <v>90</v>
      </c>
      <c r="K18" s="76" t="str">
        <f t="shared" si="2"/>
        <v xml:space="preserve">Nombres attendus !</v>
      </c>
    </row>
    <row r="19" ht="30" customHeight="1">
      <c r="A19" s="71" t="s">
        <v>42</v>
      </c>
      <c r="B19" s="77" t="s">
        <v>95</v>
      </c>
      <c r="C19" s="81">
        <v>6.9000000000000004</v>
      </c>
      <c r="D19" s="82">
        <v>21</v>
      </c>
      <c r="E19" s="81" t="s">
        <v>90</v>
      </c>
      <c r="F19" s="82" t="s">
        <v>90</v>
      </c>
      <c r="G19" s="81" t="s">
        <v>90</v>
      </c>
      <c r="H19" s="82" t="s">
        <v>90</v>
      </c>
      <c r="I19" s="81" t="s">
        <v>90</v>
      </c>
      <c r="J19" s="82" t="s">
        <v>90</v>
      </c>
      <c r="K19" s="76" t="str">
        <f t="shared" si="2"/>
        <v xml:space="preserve">Nombres attendus !</v>
      </c>
    </row>
    <row r="20" ht="30" customHeight="1">
      <c r="A20" s="71" t="s">
        <v>43</v>
      </c>
      <c r="B20" s="77" t="s">
        <v>95</v>
      </c>
      <c r="C20" s="81">
        <v>218.5</v>
      </c>
      <c r="D20" s="82">
        <v>229</v>
      </c>
      <c r="E20" s="81" t="s">
        <v>90</v>
      </c>
      <c r="F20" s="82" t="s">
        <v>90</v>
      </c>
      <c r="G20" s="81" t="s">
        <v>90</v>
      </c>
      <c r="H20" s="82" t="s">
        <v>90</v>
      </c>
      <c r="I20" s="81" t="s">
        <v>90</v>
      </c>
      <c r="J20" s="82" t="s">
        <v>90</v>
      </c>
      <c r="K20" s="76" t="str">
        <f t="shared" si="2"/>
        <v xml:space="preserve">Nombres attendus !</v>
      </c>
    </row>
    <row r="21" ht="30" customHeight="1">
      <c r="A21" s="71" t="s">
        <v>44</v>
      </c>
      <c r="B21" s="77" t="s">
        <v>89</v>
      </c>
      <c r="C21" s="73">
        <v>7</v>
      </c>
      <c r="D21" s="74">
        <v>10</v>
      </c>
      <c r="E21" s="73" t="s">
        <v>90</v>
      </c>
      <c r="F21" s="74" t="s">
        <v>90</v>
      </c>
      <c r="G21" s="73" t="s">
        <v>90</v>
      </c>
      <c r="H21" s="74" t="s">
        <v>90</v>
      </c>
      <c r="I21" s="73" t="s">
        <v>90</v>
      </c>
      <c r="J21" s="74" t="s">
        <v>90</v>
      </c>
      <c r="K21" s="76" t="str">
        <f t="shared" si="2"/>
        <v xml:space="preserve">Nombres attendus !</v>
      </c>
    </row>
    <row r="22" ht="30" customHeight="1">
      <c r="A22" s="17"/>
      <c r="B22" s="77" t="s">
        <v>91</v>
      </c>
      <c r="C22" s="78">
        <v>11</v>
      </c>
      <c r="D22" s="79">
        <v>11</v>
      </c>
      <c r="E22" s="78" t="s">
        <v>90</v>
      </c>
      <c r="F22" s="79" t="s">
        <v>90</v>
      </c>
      <c r="G22" s="78" t="s">
        <v>90</v>
      </c>
      <c r="H22" s="79" t="s">
        <v>90</v>
      </c>
      <c r="I22" s="78" t="s">
        <v>90</v>
      </c>
      <c r="J22" s="79" t="s">
        <v>90</v>
      </c>
      <c r="K22" s="76" t="str">
        <f t="shared" si="2"/>
        <v xml:space="preserve">Nombres attendus !</v>
      </c>
    </row>
    <row r="23" ht="30" customHeight="1">
      <c r="A23" s="24"/>
      <c r="B23" s="77" t="s">
        <v>92</v>
      </c>
      <c r="C23" s="80">
        <f t="shared" si="3"/>
        <v>0.63636363636363635</v>
      </c>
      <c r="D23" s="80">
        <f t="shared" si="3"/>
        <v>0.90909090909090906</v>
      </c>
      <c r="E23" s="80" t="str">
        <f t="shared" si="3"/>
        <v/>
      </c>
      <c r="F23" s="80" t="str">
        <f t="shared" si="3"/>
        <v/>
      </c>
      <c r="G23" s="80" t="str">
        <f t="shared" si="3"/>
        <v/>
      </c>
      <c r="H23" s="80" t="str">
        <f t="shared" si="3"/>
        <v/>
      </c>
      <c r="I23" s="80" t="str">
        <f t="shared" si="3"/>
        <v/>
      </c>
      <c r="J23" s="80" t="str">
        <f t="shared" si="3"/>
        <v/>
      </c>
      <c r="K23" s="76" t="str">
        <f t="shared" si="2"/>
        <v/>
      </c>
    </row>
    <row r="24" ht="19.949999999999999" customHeight="1">
      <c r="A24" s="83" t="s">
        <v>45</v>
      </c>
      <c r="B24" s="39"/>
      <c r="C24" s="39"/>
      <c r="D24" s="39"/>
      <c r="E24" s="39"/>
      <c r="F24" s="39"/>
      <c r="G24" s="39"/>
      <c r="H24" s="39"/>
      <c r="I24" s="39"/>
      <c r="J24" s="40"/>
      <c r="K24" s="76" t="str">
        <f t="shared" si="2"/>
        <v/>
      </c>
    </row>
    <row r="25" ht="30" customHeight="1">
      <c r="A25" s="71" t="s">
        <v>46</v>
      </c>
      <c r="B25" s="77" t="s">
        <v>89</v>
      </c>
      <c r="C25" s="73" t="s">
        <v>90</v>
      </c>
      <c r="D25" s="74">
        <v>4</v>
      </c>
      <c r="E25" s="73" t="s">
        <v>90</v>
      </c>
      <c r="F25" s="74" t="s">
        <v>90</v>
      </c>
      <c r="G25" s="73" t="s">
        <v>90</v>
      </c>
      <c r="H25" s="74" t="s">
        <v>90</v>
      </c>
      <c r="I25" s="73" t="s">
        <v>90</v>
      </c>
      <c r="J25" s="74" t="s">
        <v>90</v>
      </c>
      <c r="K25" s="76" t="str">
        <f t="shared" si="2"/>
        <v xml:space="preserve">Nombres attendus !</v>
      </c>
    </row>
    <row r="26" ht="30" customHeight="1">
      <c r="A26" s="17"/>
      <c r="B26" s="77" t="s">
        <v>91</v>
      </c>
      <c r="C26" s="78" t="s">
        <v>90</v>
      </c>
      <c r="D26" s="79">
        <v>54</v>
      </c>
      <c r="E26" s="78" t="s">
        <v>90</v>
      </c>
      <c r="F26" s="79" t="s">
        <v>90</v>
      </c>
      <c r="G26" s="78" t="s">
        <v>90</v>
      </c>
      <c r="H26" s="79" t="s">
        <v>90</v>
      </c>
      <c r="I26" s="78" t="s">
        <v>90</v>
      </c>
      <c r="J26" s="79" t="s">
        <v>90</v>
      </c>
      <c r="K26" s="76" t="str">
        <f t="shared" si="2"/>
        <v xml:space="preserve">Nombres attendus !</v>
      </c>
    </row>
    <row r="27" ht="30" customHeight="1">
      <c r="A27" s="24"/>
      <c r="B27" s="77" t="s">
        <v>92</v>
      </c>
      <c r="C27" s="80" t="str">
        <f t="shared" si="3"/>
        <v/>
      </c>
      <c r="D27" s="80">
        <f t="shared" si="3"/>
        <v>0.07407407407407407</v>
      </c>
      <c r="E27" s="80" t="str">
        <f t="shared" si="3"/>
        <v/>
      </c>
      <c r="F27" s="80" t="str">
        <f t="shared" si="3"/>
        <v/>
      </c>
      <c r="G27" s="80" t="str">
        <f t="shared" si="3"/>
        <v/>
      </c>
      <c r="H27" s="80" t="str">
        <f t="shared" si="3"/>
        <v/>
      </c>
      <c r="I27" s="80" t="str">
        <f t="shared" si="3"/>
        <v/>
      </c>
      <c r="J27" s="80" t="str">
        <f t="shared" si="3"/>
        <v/>
      </c>
      <c r="K27" s="76" t="str">
        <f t="shared" si="2"/>
        <v/>
      </c>
    </row>
    <row r="28" ht="30" customHeight="1">
      <c r="A28" s="71" t="s">
        <v>47</v>
      </c>
      <c r="B28" s="77" t="s">
        <v>95</v>
      </c>
      <c r="C28" s="81" t="s">
        <v>90</v>
      </c>
      <c r="D28" s="82">
        <v>8</v>
      </c>
      <c r="E28" s="81" t="s">
        <v>90</v>
      </c>
      <c r="F28" s="82" t="s">
        <v>90</v>
      </c>
      <c r="G28" s="81" t="s">
        <v>90</v>
      </c>
      <c r="H28" s="82" t="s">
        <v>90</v>
      </c>
      <c r="I28" s="81" t="s">
        <v>90</v>
      </c>
      <c r="J28" s="82" t="s">
        <v>90</v>
      </c>
      <c r="K28" s="76" t="str">
        <f t="shared" si="2"/>
        <v xml:space="preserve">Nombres attendus !</v>
      </c>
    </row>
    <row r="29" ht="30" customHeight="1">
      <c r="A29" s="71" t="s">
        <v>48</v>
      </c>
      <c r="B29" s="77" t="s">
        <v>89</v>
      </c>
      <c r="C29" s="73" t="s">
        <v>90</v>
      </c>
      <c r="D29" s="74">
        <v>75</v>
      </c>
      <c r="E29" s="73" t="s">
        <v>90</v>
      </c>
      <c r="F29" s="74" t="s">
        <v>90</v>
      </c>
      <c r="G29" s="73" t="s">
        <v>90</v>
      </c>
      <c r="H29" s="74" t="s">
        <v>90</v>
      </c>
      <c r="I29" s="73" t="s">
        <v>90</v>
      </c>
      <c r="J29" s="74" t="s">
        <v>90</v>
      </c>
      <c r="K29" s="76" t="str">
        <f t="shared" si="2"/>
        <v xml:space="preserve">Nombres attendus !</v>
      </c>
    </row>
    <row r="30" ht="30" customHeight="1">
      <c r="A30" s="17"/>
      <c r="B30" s="77" t="s">
        <v>91</v>
      </c>
      <c r="C30" s="78" t="s">
        <v>90</v>
      </c>
      <c r="D30" s="79">
        <v>219</v>
      </c>
      <c r="E30" s="78" t="s">
        <v>90</v>
      </c>
      <c r="F30" s="79" t="s">
        <v>90</v>
      </c>
      <c r="G30" s="78" t="s">
        <v>90</v>
      </c>
      <c r="H30" s="79" t="s">
        <v>90</v>
      </c>
      <c r="I30" s="78" t="s">
        <v>90</v>
      </c>
      <c r="J30" s="79" t="s">
        <v>90</v>
      </c>
      <c r="K30" s="76" t="str">
        <f t="shared" si="2"/>
        <v xml:space="preserve">Nombres attendus !</v>
      </c>
    </row>
    <row r="31" ht="30" customHeight="1">
      <c r="A31" s="24"/>
      <c r="B31" s="77" t="s">
        <v>92</v>
      </c>
      <c r="C31" s="80" t="str">
        <f t="shared" si="3"/>
        <v/>
      </c>
      <c r="D31" s="80">
        <f t="shared" si="3"/>
        <v>0.34246575342465752</v>
      </c>
      <c r="E31" s="80" t="str">
        <f t="shared" si="3"/>
        <v/>
      </c>
      <c r="F31" s="80" t="str">
        <f t="shared" si="3"/>
        <v/>
      </c>
      <c r="G31" s="80" t="str">
        <f t="shared" si="3"/>
        <v/>
      </c>
      <c r="H31" s="80" t="str">
        <f t="shared" si="3"/>
        <v/>
      </c>
      <c r="I31" s="80" t="str">
        <f t="shared" si="3"/>
        <v/>
      </c>
      <c r="J31" s="80" t="str">
        <f t="shared" si="3"/>
        <v/>
      </c>
      <c r="K31" s="76" t="str">
        <f t="shared" si="2"/>
        <v/>
      </c>
    </row>
    <row r="32" ht="30" customHeight="1">
      <c r="A32" s="71" t="s">
        <v>49</v>
      </c>
      <c r="B32" s="77" t="s">
        <v>95</v>
      </c>
      <c r="C32" s="81" t="s">
        <v>90</v>
      </c>
      <c r="D32" s="82">
        <v>306</v>
      </c>
      <c r="E32" s="81" t="s">
        <v>90</v>
      </c>
      <c r="F32" s="82" t="s">
        <v>90</v>
      </c>
      <c r="G32" s="81" t="s">
        <v>90</v>
      </c>
      <c r="H32" s="82" t="s">
        <v>90</v>
      </c>
      <c r="I32" s="81" t="s">
        <v>90</v>
      </c>
      <c r="J32" s="82" t="s">
        <v>90</v>
      </c>
      <c r="K32" s="76" t="str">
        <f t="shared" si="2"/>
        <v xml:space="preserve">Nombres attendus !</v>
      </c>
    </row>
    <row r="33" ht="30" customHeight="1">
      <c r="A33" s="71" t="s">
        <v>50</v>
      </c>
      <c r="B33" s="77" t="s">
        <v>89</v>
      </c>
      <c r="C33" s="73" t="s">
        <v>90</v>
      </c>
      <c r="D33" s="74" t="s">
        <v>90</v>
      </c>
      <c r="E33" s="73" t="s">
        <v>90</v>
      </c>
      <c r="F33" s="74" t="s">
        <v>90</v>
      </c>
      <c r="G33" s="73" t="s">
        <v>90</v>
      </c>
      <c r="H33" s="74" t="s">
        <v>90</v>
      </c>
      <c r="I33" s="73" t="s">
        <v>90</v>
      </c>
      <c r="J33" s="74" t="s">
        <v>90</v>
      </c>
      <c r="K33" s="76" t="str">
        <f t="shared" si="2"/>
        <v xml:space="preserve">Nombres attendus !</v>
      </c>
    </row>
    <row r="34" ht="30" customHeight="1">
      <c r="A34" s="17"/>
      <c r="B34" s="77" t="s">
        <v>91</v>
      </c>
      <c r="C34" s="78" t="s">
        <v>90</v>
      </c>
      <c r="D34" s="79" t="s">
        <v>90</v>
      </c>
      <c r="E34" s="78" t="s">
        <v>90</v>
      </c>
      <c r="F34" s="79" t="s">
        <v>90</v>
      </c>
      <c r="G34" s="78" t="s">
        <v>90</v>
      </c>
      <c r="H34" s="79" t="s">
        <v>90</v>
      </c>
      <c r="I34" s="78" t="s">
        <v>90</v>
      </c>
      <c r="J34" s="79" t="s">
        <v>90</v>
      </c>
      <c r="K34" s="76" t="str">
        <f t="shared" si="2"/>
        <v xml:space="preserve">Nombres attendus !</v>
      </c>
    </row>
    <row r="35" ht="30" customHeight="1">
      <c r="A35" s="24"/>
      <c r="B35" s="77" t="s">
        <v>92</v>
      </c>
      <c r="C35" s="80" t="str">
        <f t="shared" si="3"/>
        <v/>
      </c>
      <c r="D35" s="80" t="str">
        <f t="shared" si="3"/>
        <v/>
      </c>
      <c r="E35" s="80" t="str">
        <f t="shared" si="3"/>
        <v/>
      </c>
      <c r="F35" s="80" t="str">
        <f t="shared" si="3"/>
        <v/>
      </c>
      <c r="G35" s="80" t="str">
        <f t="shared" si="3"/>
        <v/>
      </c>
      <c r="H35" s="80" t="str">
        <f t="shared" si="3"/>
        <v/>
      </c>
      <c r="I35" s="80" t="str">
        <f t="shared" si="3"/>
        <v/>
      </c>
      <c r="J35" s="80" t="str">
        <f t="shared" si="3"/>
        <v/>
      </c>
      <c r="K35" s="76" t="str">
        <f t="shared" si="2"/>
        <v/>
      </c>
    </row>
    <row r="36" ht="30" customHeight="1">
      <c r="A36" s="71" t="s">
        <v>51</v>
      </c>
      <c r="B36" s="77" t="s">
        <v>96</v>
      </c>
      <c r="C36" s="81" t="s">
        <v>90</v>
      </c>
      <c r="D36" s="82" t="s">
        <v>90</v>
      </c>
      <c r="E36" s="81" t="s">
        <v>90</v>
      </c>
      <c r="F36" s="82" t="s">
        <v>90</v>
      </c>
      <c r="G36" s="81" t="s">
        <v>90</v>
      </c>
      <c r="H36" s="82" t="s">
        <v>90</v>
      </c>
      <c r="I36" s="81" t="s">
        <v>90</v>
      </c>
      <c r="J36" s="82" t="s">
        <v>90</v>
      </c>
      <c r="K36" s="76" t="str">
        <f t="shared" si="2"/>
        <v xml:space="preserve">Nombres attendus !</v>
      </c>
    </row>
    <row r="37" ht="30" customHeight="1">
      <c r="A37" s="71" t="s">
        <v>52</v>
      </c>
      <c r="B37" s="77" t="s">
        <v>89</v>
      </c>
      <c r="C37" s="73" t="s">
        <v>90</v>
      </c>
      <c r="D37" s="74">
        <v>294</v>
      </c>
      <c r="E37" s="73" t="s">
        <v>90</v>
      </c>
      <c r="F37" s="74" t="s">
        <v>90</v>
      </c>
      <c r="G37" s="73" t="s">
        <v>90</v>
      </c>
      <c r="H37" s="74" t="s">
        <v>90</v>
      </c>
      <c r="I37" s="73" t="s">
        <v>90</v>
      </c>
      <c r="J37" s="74" t="s">
        <v>90</v>
      </c>
      <c r="K37" s="76" t="str">
        <f t="shared" si="2"/>
        <v xml:space="preserve">Nombres attendus !</v>
      </c>
    </row>
    <row r="38" ht="30" customHeight="1">
      <c r="A38" s="17"/>
      <c r="B38" s="77" t="s">
        <v>91</v>
      </c>
      <c r="C38" s="78" t="s">
        <v>90</v>
      </c>
      <c r="D38" s="79">
        <v>188308</v>
      </c>
      <c r="E38" s="78" t="s">
        <v>90</v>
      </c>
      <c r="F38" s="79" t="s">
        <v>90</v>
      </c>
      <c r="G38" s="78" t="s">
        <v>90</v>
      </c>
      <c r="H38" s="79" t="s">
        <v>90</v>
      </c>
      <c r="I38" s="78" t="s">
        <v>90</v>
      </c>
      <c r="J38" s="79" t="s">
        <v>90</v>
      </c>
      <c r="K38" s="76" t="str">
        <f t="shared" si="2"/>
        <v xml:space="preserve">Nombres attendus !</v>
      </c>
    </row>
    <row r="39" ht="30" customHeight="1">
      <c r="A39" s="24"/>
      <c r="B39" s="77" t="s">
        <v>92</v>
      </c>
      <c r="C39" s="80" t="str">
        <f t="shared" si="3"/>
        <v/>
      </c>
      <c r="D39" s="80">
        <f t="shared" si="3"/>
        <v>0.0015612719587059498</v>
      </c>
      <c r="E39" s="80" t="str">
        <f t="shared" si="3"/>
        <v/>
      </c>
      <c r="F39" s="80" t="str">
        <f t="shared" si="3"/>
        <v/>
      </c>
      <c r="G39" s="80" t="str">
        <f t="shared" si="3"/>
        <v/>
      </c>
      <c r="H39" s="80" t="str">
        <f t="shared" si="3"/>
        <v/>
      </c>
      <c r="I39" s="80" t="str">
        <f t="shared" si="3"/>
        <v/>
      </c>
      <c r="J39" s="80" t="str">
        <f t="shared" si="3"/>
        <v/>
      </c>
      <c r="K39" s="76" t="str">
        <f t="shared" si="2"/>
        <v/>
      </c>
    </row>
    <row r="40" ht="30" customHeight="1">
      <c r="A40" s="71" t="s">
        <v>53</v>
      </c>
      <c r="B40" s="77" t="s">
        <v>89</v>
      </c>
      <c r="C40" s="73" t="s">
        <v>90</v>
      </c>
      <c r="D40" s="74">
        <v>0</v>
      </c>
      <c r="E40" s="73" t="s">
        <v>90</v>
      </c>
      <c r="F40" s="74" t="s">
        <v>90</v>
      </c>
      <c r="G40" s="73" t="s">
        <v>90</v>
      </c>
      <c r="H40" s="74" t="s">
        <v>90</v>
      </c>
      <c r="I40" s="73" t="s">
        <v>90</v>
      </c>
      <c r="J40" s="74" t="s">
        <v>90</v>
      </c>
      <c r="K40" s="76" t="str">
        <f t="shared" si="2"/>
        <v xml:space="preserve">Nombres attendus !</v>
      </c>
    </row>
    <row r="41" ht="30" customHeight="1">
      <c r="A41" s="17"/>
      <c r="B41" s="77" t="s">
        <v>91</v>
      </c>
      <c r="C41" s="78" t="s">
        <v>90</v>
      </c>
      <c r="D41" s="79">
        <v>163</v>
      </c>
      <c r="E41" s="78" t="s">
        <v>90</v>
      </c>
      <c r="F41" s="79" t="s">
        <v>90</v>
      </c>
      <c r="G41" s="78" t="s">
        <v>90</v>
      </c>
      <c r="H41" s="79" t="s">
        <v>90</v>
      </c>
      <c r="I41" s="78" t="s">
        <v>90</v>
      </c>
      <c r="J41" s="79" t="s">
        <v>90</v>
      </c>
      <c r="K41" s="76" t="str">
        <f t="shared" si="2"/>
        <v xml:space="preserve">Nombres attendus !</v>
      </c>
    </row>
    <row r="42" ht="30" customHeight="1">
      <c r="A42" s="24"/>
      <c r="B42" s="77" t="s">
        <v>92</v>
      </c>
      <c r="C42" s="80" t="str">
        <f t="shared" si="3"/>
        <v/>
      </c>
      <c r="D42" s="80">
        <f t="shared" si="3"/>
        <v>0</v>
      </c>
      <c r="E42" s="80" t="str">
        <f t="shared" si="3"/>
        <v/>
      </c>
      <c r="F42" s="80" t="str">
        <f t="shared" si="3"/>
        <v/>
      </c>
      <c r="G42" s="80" t="str">
        <f t="shared" si="3"/>
        <v/>
      </c>
      <c r="H42" s="80" t="str">
        <f t="shared" si="3"/>
        <v/>
      </c>
      <c r="I42" s="80" t="str">
        <f t="shared" si="3"/>
        <v/>
      </c>
      <c r="J42" s="80" t="str">
        <f t="shared" si="3"/>
        <v/>
      </c>
      <c r="K42" s="76" t="str">
        <f t="shared" si="2"/>
        <v/>
      </c>
    </row>
    <row r="43">
      <c r="A43" s="84"/>
      <c r="B43" s="84"/>
    </row>
  </sheetData>
  <sheetProtection autoFilter="1" deleteColumns="1" deleteRows="1" formatCells="1" formatColumns="1" formatRows="1" insertColumns="1" insertHyperlinks="1" insertRows="1" objects="0" pivotTables="1" scenarios="0" selectLockedCells="1" sheet="1" sort="1"/>
  <mergeCells count="16">
    <mergeCell ref="C1:D1"/>
    <mergeCell ref="E1:F1"/>
    <mergeCell ref="G1:H1"/>
    <mergeCell ref="I1:J1"/>
    <mergeCell ref="A3:J3"/>
    <mergeCell ref="A4:A6"/>
    <mergeCell ref="A7:A9"/>
    <mergeCell ref="A10:A12"/>
    <mergeCell ref="A15:A17"/>
    <mergeCell ref="A21:A23"/>
    <mergeCell ref="A24:J24"/>
    <mergeCell ref="A25:A27"/>
    <mergeCell ref="A29:A31"/>
    <mergeCell ref="A33:A35"/>
    <mergeCell ref="A37:A39"/>
    <mergeCell ref="A40:A42"/>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4" activeCellId="0" sqref="C4"/>
    </sheetView>
  </sheetViews>
  <sheetFormatPr baseColWidth="10" defaultColWidth="11.5546875" defaultRowHeight="14.25"/>
  <cols>
    <col customWidth="1" min="1" max="1" style="64" width="60.6640625"/>
    <col customWidth="1" min="2" max="2" style="64" width="10.6640625"/>
    <col customWidth="1" min="3" max="10" style="64" width="15.6640625"/>
    <col customWidth="1" min="11" max="11" style="64" width="11.5546875"/>
    <col min="12"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85" t="s">
        <v>54</v>
      </c>
      <c r="B4" s="86" t="s">
        <v>89</v>
      </c>
      <c r="C4" s="73" t="s">
        <v>90</v>
      </c>
      <c r="D4" s="74" t="s">
        <v>90</v>
      </c>
      <c r="E4" s="73" t="s">
        <v>90</v>
      </c>
      <c r="F4" s="74" t="s">
        <v>90</v>
      </c>
      <c r="G4" s="73" t="s">
        <v>90</v>
      </c>
      <c r="H4" s="74" t="s">
        <v>90</v>
      </c>
      <c r="I4" s="73" t="s">
        <v>90</v>
      </c>
      <c r="J4" s="74" t="s">
        <v>90</v>
      </c>
      <c r="K4" s="76" t="str">
        <f t="shared" ref="K4:K5" si="4">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87" t="s">
        <v>91</v>
      </c>
      <c r="C5" s="78" t="s">
        <v>90</v>
      </c>
      <c r="D5" s="79" t="s">
        <v>90</v>
      </c>
      <c r="E5" s="78" t="s">
        <v>90</v>
      </c>
      <c r="F5" s="79" t="s">
        <v>90</v>
      </c>
      <c r="G5" s="78" t="s">
        <v>90</v>
      </c>
      <c r="H5" s="79" t="s">
        <v>90</v>
      </c>
      <c r="I5" s="78" t="s">
        <v>90</v>
      </c>
      <c r="J5" s="79" t="s">
        <v>90</v>
      </c>
      <c r="K5" s="76" t="str">
        <f t="shared" si="4"/>
        <v xml:space="preserve">Nombres attendus !</v>
      </c>
    </row>
    <row r="6" ht="30" customHeight="1">
      <c r="A6" s="24"/>
      <c r="B6" s="87" t="s">
        <v>92</v>
      </c>
      <c r="C6" s="88" t="str">
        <f t="shared" ref="C6:J6" si="5">IF(OR(C5="",C5="N/A",C5="NC",C5="ND"),"",C4/C5)</f>
        <v/>
      </c>
      <c r="D6" s="88" t="str">
        <f t="shared" si="5"/>
        <v/>
      </c>
      <c r="E6" s="88" t="str">
        <f t="shared" si="5"/>
        <v/>
      </c>
      <c r="F6" s="88" t="str">
        <f t="shared" si="5"/>
        <v/>
      </c>
      <c r="G6" s="88" t="str">
        <f t="shared" si="5"/>
        <v/>
      </c>
      <c r="H6" s="88" t="str">
        <f t="shared" si="5"/>
        <v/>
      </c>
      <c r="I6" s="88" t="str">
        <f t="shared" si="5"/>
        <v/>
      </c>
      <c r="J6" s="88" t="str">
        <f t="shared" si="5"/>
        <v/>
      </c>
      <c r="K6" s="76" t="str">
        <f t="shared" ref="K6:K25" si="6">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89" t="s">
        <v>55</v>
      </c>
      <c r="B7" s="90" t="s">
        <v>96</v>
      </c>
      <c r="C7" s="91" t="s">
        <v>90</v>
      </c>
      <c r="D7" s="92" t="s">
        <v>90</v>
      </c>
      <c r="E7" s="91" t="s">
        <v>90</v>
      </c>
      <c r="F7" s="92" t="s">
        <v>90</v>
      </c>
      <c r="G7" s="91" t="s">
        <v>90</v>
      </c>
      <c r="H7" s="92" t="s">
        <v>90</v>
      </c>
      <c r="I7" s="91" t="s">
        <v>90</v>
      </c>
      <c r="J7" s="92" t="s">
        <v>90</v>
      </c>
      <c r="K7" s="76" t="str">
        <f t="shared" si="6"/>
        <v xml:space="preserve">Nombres attendus !</v>
      </c>
    </row>
    <row r="8" ht="19.949999999999999" customHeight="1">
      <c r="A8" s="70" t="s">
        <v>45</v>
      </c>
      <c r="B8" s="39"/>
      <c r="C8" s="39"/>
      <c r="D8" s="39"/>
      <c r="E8" s="39"/>
      <c r="F8" s="39"/>
      <c r="G8" s="39"/>
      <c r="H8" s="39"/>
      <c r="I8" s="39"/>
      <c r="J8" s="40"/>
      <c r="K8" s="76" t="str">
        <f t="shared" si="6"/>
        <v/>
      </c>
    </row>
    <row r="9" ht="30" customHeight="1">
      <c r="A9" s="85" t="s">
        <v>56</v>
      </c>
      <c r="B9" s="87" t="s">
        <v>89</v>
      </c>
      <c r="C9" s="73" t="s">
        <v>90</v>
      </c>
      <c r="D9" s="74" t="s">
        <v>90</v>
      </c>
      <c r="E9" s="73" t="s">
        <v>90</v>
      </c>
      <c r="F9" s="74" t="s">
        <v>90</v>
      </c>
      <c r="G9" s="73" t="s">
        <v>90</v>
      </c>
      <c r="H9" s="74" t="s">
        <v>90</v>
      </c>
      <c r="I9" s="73" t="s">
        <v>90</v>
      </c>
      <c r="J9" s="74" t="s">
        <v>90</v>
      </c>
      <c r="K9" s="76" t="str">
        <f t="shared" si="6"/>
        <v xml:space="preserve">Nombres attendus !</v>
      </c>
    </row>
    <row r="10" ht="30" customHeight="1">
      <c r="A10" s="17"/>
      <c r="B10" s="87" t="s">
        <v>91</v>
      </c>
      <c r="C10" s="78" t="s">
        <v>90</v>
      </c>
      <c r="D10" s="79" t="s">
        <v>90</v>
      </c>
      <c r="E10" s="78" t="s">
        <v>90</v>
      </c>
      <c r="F10" s="79" t="s">
        <v>90</v>
      </c>
      <c r="G10" s="78" t="s">
        <v>90</v>
      </c>
      <c r="H10" s="79" t="s">
        <v>90</v>
      </c>
      <c r="I10" s="78" t="s">
        <v>90</v>
      </c>
      <c r="J10" s="79" t="s">
        <v>90</v>
      </c>
      <c r="K10" s="76" t="str">
        <f t="shared" si="6"/>
        <v xml:space="preserve">Nombres attendus !</v>
      </c>
    </row>
    <row r="11" ht="30" customHeight="1">
      <c r="A11" s="24"/>
      <c r="B11" s="87" t="s">
        <v>92</v>
      </c>
      <c r="C11" s="88" t="str">
        <f t="shared" ref="C11:J11" si="7">IF(OR(C10="",C10="N/A",C10="NC",C10="ND"),"",C9/C10)</f>
        <v/>
      </c>
      <c r="D11" s="88" t="str">
        <f t="shared" si="7"/>
        <v/>
      </c>
      <c r="E11" s="88" t="str">
        <f t="shared" si="7"/>
        <v/>
      </c>
      <c r="F11" s="88" t="str">
        <f t="shared" si="7"/>
        <v/>
      </c>
      <c r="G11" s="88" t="str">
        <f t="shared" si="7"/>
        <v/>
      </c>
      <c r="H11" s="88" t="str">
        <f t="shared" si="7"/>
        <v/>
      </c>
      <c r="I11" s="88" t="str">
        <f t="shared" si="7"/>
        <v/>
      </c>
      <c r="J11" s="88" t="str">
        <f t="shared" si="7"/>
        <v/>
      </c>
      <c r="K11" s="76" t="str">
        <f t="shared" si="6"/>
        <v/>
      </c>
    </row>
    <row r="12" ht="30" customHeight="1">
      <c r="A12" s="89" t="s">
        <v>57</v>
      </c>
      <c r="B12" s="87" t="s">
        <v>96</v>
      </c>
      <c r="C12" s="91" t="s">
        <v>90</v>
      </c>
      <c r="D12" s="92" t="s">
        <v>90</v>
      </c>
      <c r="E12" s="91" t="s">
        <v>90</v>
      </c>
      <c r="F12" s="92" t="s">
        <v>90</v>
      </c>
      <c r="G12" s="91" t="s">
        <v>90</v>
      </c>
      <c r="H12" s="92" t="s">
        <v>90</v>
      </c>
      <c r="I12" s="91" t="s">
        <v>90</v>
      </c>
      <c r="J12" s="92" t="s">
        <v>90</v>
      </c>
      <c r="K12" s="76" t="str">
        <f t="shared" si="6"/>
        <v xml:space="preserve">Nombres attendus !</v>
      </c>
    </row>
    <row r="13" ht="30" customHeight="1">
      <c r="A13" s="89" t="s">
        <v>58</v>
      </c>
      <c r="B13" s="87" t="s">
        <v>96</v>
      </c>
      <c r="C13" s="91" t="s">
        <v>90</v>
      </c>
      <c r="D13" s="91" t="s">
        <v>90</v>
      </c>
      <c r="E13" s="91" t="s">
        <v>90</v>
      </c>
      <c r="F13" s="91" t="s">
        <v>90</v>
      </c>
      <c r="G13" s="91" t="s">
        <v>90</v>
      </c>
      <c r="H13" s="91" t="s">
        <v>90</v>
      </c>
      <c r="I13" s="91" t="s">
        <v>90</v>
      </c>
      <c r="J13" s="91" t="s">
        <v>90</v>
      </c>
      <c r="K13" s="76" t="str">
        <f t="shared" si="6"/>
        <v xml:space="preserve">Nombres attendus !</v>
      </c>
    </row>
    <row r="14" ht="30" customHeight="1">
      <c r="A14" s="85" t="s">
        <v>59</v>
      </c>
      <c r="B14" s="87" t="s">
        <v>89</v>
      </c>
      <c r="C14" s="73" t="s">
        <v>90</v>
      </c>
      <c r="D14" s="74" t="s">
        <v>90</v>
      </c>
      <c r="E14" s="73" t="s">
        <v>90</v>
      </c>
      <c r="F14" s="74" t="s">
        <v>90</v>
      </c>
      <c r="G14" s="73" t="s">
        <v>90</v>
      </c>
      <c r="H14" s="74" t="s">
        <v>90</v>
      </c>
      <c r="I14" s="73" t="s">
        <v>90</v>
      </c>
      <c r="J14" s="74" t="s">
        <v>90</v>
      </c>
      <c r="K14" s="76" t="str">
        <f t="shared" si="6"/>
        <v xml:space="preserve">Nombres attendus !</v>
      </c>
    </row>
    <row r="15" ht="30" customHeight="1">
      <c r="A15" s="17"/>
      <c r="B15" s="87" t="s">
        <v>91</v>
      </c>
      <c r="C15" s="78" t="s">
        <v>90</v>
      </c>
      <c r="D15" s="79" t="s">
        <v>90</v>
      </c>
      <c r="E15" s="78" t="s">
        <v>90</v>
      </c>
      <c r="F15" s="79" t="s">
        <v>90</v>
      </c>
      <c r="G15" s="78" t="s">
        <v>90</v>
      </c>
      <c r="H15" s="79" t="s">
        <v>90</v>
      </c>
      <c r="I15" s="78" t="s">
        <v>90</v>
      </c>
      <c r="J15" s="79" t="s">
        <v>90</v>
      </c>
      <c r="K15" s="76" t="str">
        <f t="shared" si="6"/>
        <v xml:space="preserve">Nombres attendus !</v>
      </c>
    </row>
    <row r="16" ht="30" customHeight="1">
      <c r="A16" s="24"/>
      <c r="B16" s="87" t="s">
        <v>92</v>
      </c>
      <c r="C16" s="88" t="str">
        <f t="shared" ref="C16:J25" si="8">IF(OR(C15="",C15="N/A",C15="NC",C15="ND"),"",C14/C15)</f>
        <v/>
      </c>
      <c r="D16" s="88" t="str">
        <f t="shared" si="8"/>
        <v/>
      </c>
      <c r="E16" s="88" t="str">
        <f t="shared" si="8"/>
        <v/>
      </c>
      <c r="F16" s="88" t="str">
        <f t="shared" si="8"/>
        <v/>
      </c>
      <c r="G16" s="88" t="str">
        <f t="shared" si="8"/>
        <v/>
      </c>
      <c r="H16" s="88" t="str">
        <f t="shared" si="8"/>
        <v/>
      </c>
      <c r="I16" s="88" t="str">
        <f t="shared" si="8"/>
        <v/>
      </c>
      <c r="J16" s="88" t="str">
        <f t="shared" si="8"/>
        <v/>
      </c>
      <c r="K16" s="76" t="str">
        <f t="shared" si="6"/>
        <v/>
      </c>
    </row>
    <row r="17" ht="30" customHeight="1">
      <c r="A17" s="85" t="s">
        <v>60</v>
      </c>
      <c r="B17" s="86" t="s">
        <v>89</v>
      </c>
      <c r="C17" s="73" t="s">
        <v>90</v>
      </c>
      <c r="D17" s="74" t="s">
        <v>90</v>
      </c>
      <c r="E17" s="73" t="s">
        <v>90</v>
      </c>
      <c r="F17" s="74" t="s">
        <v>90</v>
      </c>
      <c r="G17" s="73" t="s">
        <v>90</v>
      </c>
      <c r="H17" s="74" t="s">
        <v>90</v>
      </c>
      <c r="I17" s="73" t="s">
        <v>90</v>
      </c>
      <c r="J17" s="74" t="s">
        <v>90</v>
      </c>
      <c r="K17" s="76" t="str">
        <f t="shared" si="6"/>
        <v xml:space="preserve">Nombres attendus !</v>
      </c>
    </row>
    <row r="18" ht="30" customHeight="1">
      <c r="A18" s="17"/>
      <c r="B18" s="87" t="s">
        <v>91</v>
      </c>
      <c r="C18" s="78" t="s">
        <v>90</v>
      </c>
      <c r="D18" s="79" t="s">
        <v>90</v>
      </c>
      <c r="E18" s="78" t="s">
        <v>90</v>
      </c>
      <c r="F18" s="79" t="s">
        <v>90</v>
      </c>
      <c r="G18" s="78" t="s">
        <v>90</v>
      </c>
      <c r="H18" s="79" t="s">
        <v>90</v>
      </c>
      <c r="I18" s="78" t="s">
        <v>90</v>
      </c>
      <c r="J18" s="79" t="s">
        <v>90</v>
      </c>
      <c r="K18" s="76" t="str">
        <f t="shared" si="6"/>
        <v xml:space="preserve">Nombres attendus !</v>
      </c>
    </row>
    <row r="19" ht="30" customHeight="1">
      <c r="A19" s="24"/>
      <c r="B19" s="87" t="s">
        <v>92</v>
      </c>
      <c r="C19" s="88" t="str">
        <f t="shared" si="8"/>
        <v/>
      </c>
      <c r="D19" s="88" t="str">
        <f t="shared" si="8"/>
        <v/>
      </c>
      <c r="E19" s="88" t="str">
        <f t="shared" si="8"/>
        <v/>
      </c>
      <c r="F19" s="88" t="str">
        <f t="shared" si="8"/>
        <v/>
      </c>
      <c r="G19" s="88" t="str">
        <f t="shared" si="8"/>
        <v/>
      </c>
      <c r="H19" s="88" t="str">
        <f t="shared" si="8"/>
        <v/>
      </c>
      <c r="I19" s="88" t="str">
        <f t="shared" si="8"/>
        <v/>
      </c>
      <c r="J19" s="88" t="str">
        <f t="shared" si="8"/>
        <v/>
      </c>
      <c r="K19" s="76" t="str">
        <f t="shared" si="6"/>
        <v/>
      </c>
    </row>
    <row r="20" ht="30" customHeight="1">
      <c r="A20" s="85" t="s">
        <v>61</v>
      </c>
      <c r="B20" s="86" t="s">
        <v>89</v>
      </c>
      <c r="C20" s="73" t="s">
        <v>90</v>
      </c>
      <c r="D20" s="74" t="s">
        <v>90</v>
      </c>
      <c r="E20" s="73" t="s">
        <v>90</v>
      </c>
      <c r="F20" s="74" t="s">
        <v>90</v>
      </c>
      <c r="G20" s="73" t="s">
        <v>90</v>
      </c>
      <c r="H20" s="74" t="s">
        <v>90</v>
      </c>
      <c r="I20" s="73" t="s">
        <v>90</v>
      </c>
      <c r="J20" s="74" t="s">
        <v>90</v>
      </c>
      <c r="K20" s="76" t="str">
        <f t="shared" si="6"/>
        <v xml:space="preserve">Nombres attendus !</v>
      </c>
    </row>
    <row r="21" ht="30" customHeight="1">
      <c r="A21" s="17"/>
      <c r="B21" s="87" t="s">
        <v>91</v>
      </c>
      <c r="C21" s="78" t="s">
        <v>90</v>
      </c>
      <c r="D21" s="79" t="s">
        <v>90</v>
      </c>
      <c r="E21" s="78" t="s">
        <v>90</v>
      </c>
      <c r="F21" s="79" t="s">
        <v>90</v>
      </c>
      <c r="G21" s="78" t="s">
        <v>90</v>
      </c>
      <c r="H21" s="79" t="s">
        <v>90</v>
      </c>
      <c r="I21" s="78" t="s">
        <v>90</v>
      </c>
      <c r="J21" s="79" t="s">
        <v>90</v>
      </c>
      <c r="K21" s="76" t="str">
        <f t="shared" si="6"/>
        <v xml:space="preserve">Nombres attendus !</v>
      </c>
    </row>
    <row r="22" ht="30" customHeight="1">
      <c r="A22" s="24"/>
      <c r="B22" s="87" t="s">
        <v>92</v>
      </c>
      <c r="C22" s="88" t="str">
        <f t="shared" si="8"/>
        <v/>
      </c>
      <c r="D22" s="88" t="str">
        <f t="shared" si="8"/>
        <v/>
      </c>
      <c r="E22" s="88" t="str">
        <f t="shared" si="8"/>
        <v/>
      </c>
      <c r="F22" s="88" t="str">
        <f t="shared" si="8"/>
        <v/>
      </c>
      <c r="G22" s="88" t="str">
        <f t="shared" si="8"/>
        <v/>
      </c>
      <c r="H22" s="88" t="str">
        <f t="shared" si="8"/>
        <v/>
      </c>
      <c r="I22" s="88" t="str">
        <f t="shared" si="8"/>
        <v/>
      </c>
      <c r="J22" s="88" t="str">
        <f t="shared" si="8"/>
        <v/>
      </c>
      <c r="K22" s="76" t="str">
        <f t="shared" si="6"/>
        <v/>
      </c>
    </row>
    <row r="23" ht="30" customHeight="1">
      <c r="A23" s="85" t="s">
        <v>62</v>
      </c>
      <c r="B23" s="86" t="s">
        <v>89</v>
      </c>
      <c r="C23" s="73" t="s">
        <v>90</v>
      </c>
      <c r="D23" s="74" t="s">
        <v>90</v>
      </c>
      <c r="E23" s="73" t="s">
        <v>90</v>
      </c>
      <c r="F23" s="74" t="s">
        <v>90</v>
      </c>
      <c r="G23" s="73" t="s">
        <v>90</v>
      </c>
      <c r="H23" s="74" t="s">
        <v>90</v>
      </c>
      <c r="I23" s="73" t="s">
        <v>90</v>
      </c>
      <c r="J23" s="74" t="s">
        <v>90</v>
      </c>
      <c r="K23" s="76" t="str">
        <f t="shared" si="6"/>
        <v xml:space="preserve">Nombres attendus !</v>
      </c>
    </row>
    <row r="24" ht="30" customHeight="1">
      <c r="A24" s="17"/>
      <c r="B24" s="87" t="s">
        <v>91</v>
      </c>
      <c r="C24" s="78" t="s">
        <v>90</v>
      </c>
      <c r="D24" s="79" t="s">
        <v>90</v>
      </c>
      <c r="E24" s="78" t="s">
        <v>90</v>
      </c>
      <c r="F24" s="79" t="s">
        <v>90</v>
      </c>
      <c r="G24" s="78" t="s">
        <v>90</v>
      </c>
      <c r="H24" s="79" t="s">
        <v>90</v>
      </c>
      <c r="I24" s="78" t="s">
        <v>90</v>
      </c>
      <c r="J24" s="79" t="s">
        <v>90</v>
      </c>
      <c r="K24" s="76" t="str">
        <f t="shared" si="6"/>
        <v xml:space="preserve">Nombres attendus !</v>
      </c>
    </row>
    <row r="25" ht="30" customHeight="1">
      <c r="A25" s="24"/>
      <c r="B25" s="87" t="s">
        <v>92</v>
      </c>
      <c r="C25" s="88" t="str">
        <f t="shared" si="8"/>
        <v/>
      </c>
      <c r="D25" s="88" t="str">
        <f t="shared" si="8"/>
        <v/>
      </c>
      <c r="E25" s="88" t="str">
        <f t="shared" si="8"/>
        <v/>
      </c>
      <c r="F25" s="88" t="str">
        <f t="shared" si="8"/>
        <v/>
      </c>
      <c r="G25" s="88" t="str">
        <f t="shared" si="8"/>
        <v/>
      </c>
      <c r="H25" s="88" t="str">
        <f t="shared" si="8"/>
        <v/>
      </c>
      <c r="I25" s="88" t="str">
        <f t="shared" si="8"/>
        <v/>
      </c>
      <c r="J25" s="88" t="str">
        <f t="shared" si="8"/>
        <v/>
      </c>
      <c r="K25" s="76" t="str">
        <f t="shared" si="6"/>
        <v/>
      </c>
    </row>
  </sheetData>
  <sheetProtection autoFilter="1" deleteColumns="1" deleteRows="1" formatCells="1" formatColumns="1" formatRows="1" insertColumns="1" insertHyperlinks="1" insertRows="1" objects="0" pivotTables="1" scenarios="0" selectLockedCells="1" sheet="1" sort="1"/>
  <mergeCells count="12">
    <mergeCell ref="C1:D1"/>
    <mergeCell ref="E1:F1"/>
    <mergeCell ref="G1:H1"/>
    <mergeCell ref="I1:J1"/>
    <mergeCell ref="A3:J3"/>
    <mergeCell ref="A4:A6"/>
    <mergeCell ref="A8:J8"/>
    <mergeCell ref="A9:A11"/>
    <mergeCell ref="A14:A16"/>
    <mergeCell ref="A17:A19"/>
    <mergeCell ref="A20:A22"/>
    <mergeCell ref="A23:A2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2" workbookViewId="0" zoomScale="80">
      <selection activeCell="D26" activeCellId="0" sqref="D26"/>
    </sheetView>
  </sheetViews>
  <sheetFormatPr baseColWidth="10" defaultColWidth="11.5546875" defaultRowHeight="14.25"/>
  <cols>
    <col customWidth="1" min="1" max="1" style="93" width="60.6640625"/>
    <col customWidth="1" min="2" max="2" style="93" width="10.6640625"/>
    <col customWidth="1" min="3" max="8" style="93" width="15.6640625"/>
    <col customWidth="1" min="9" max="9" style="1" width="11.6640625"/>
    <col customWidth="1" min="10" max="10" style="64" width="11.5546875"/>
    <col min="11" max="16384" style="64" width="11.5546875"/>
  </cols>
  <sheetData>
    <row r="1" ht="40.200000000000003" customHeight="1">
      <c r="A1" s="94"/>
      <c r="B1" s="94"/>
      <c r="C1" s="95" t="s">
        <v>83</v>
      </c>
      <c r="D1" s="40"/>
      <c r="E1" s="95" t="s">
        <v>84</v>
      </c>
      <c r="F1" s="40"/>
      <c r="G1" s="95" t="s">
        <v>85</v>
      </c>
      <c r="H1" s="40"/>
    </row>
    <row r="2" ht="19.949999999999999" customHeight="1">
      <c r="A2" s="94"/>
      <c r="B2" s="94"/>
      <c r="C2" s="96" t="s">
        <v>87</v>
      </c>
      <c r="D2" s="96" t="s">
        <v>88</v>
      </c>
      <c r="E2" s="96" t="s">
        <v>87</v>
      </c>
      <c r="F2" s="96" t="s">
        <v>88</v>
      </c>
      <c r="G2" s="96" t="s">
        <v>87</v>
      </c>
      <c r="H2" s="96" t="s">
        <v>88</v>
      </c>
    </row>
    <row r="3" ht="19.949999999999999" customHeight="1">
      <c r="A3" s="83" t="s">
        <v>30</v>
      </c>
      <c r="B3" s="39"/>
      <c r="C3" s="39"/>
      <c r="D3" s="39"/>
      <c r="E3" s="39"/>
      <c r="F3" s="39"/>
      <c r="G3" s="39"/>
      <c r="H3" s="40"/>
    </row>
    <row r="4" ht="30" customHeight="1">
      <c r="A4" s="97" t="s">
        <v>64</v>
      </c>
      <c r="B4" s="72" t="s">
        <v>89</v>
      </c>
      <c r="C4" s="73" t="s">
        <v>90</v>
      </c>
      <c r="D4" s="74">
        <v>177</v>
      </c>
      <c r="E4" s="73" t="s">
        <v>90</v>
      </c>
      <c r="F4" s="74" t="s">
        <v>90</v>
      </c>
      <c r="G4" s="73" t="s">
        <v>90</v>
      </c>
      <c r="H4" s="74" t="s">
        <v>90</v>
      </c>
      <c r="I4" s="76" t="str">
        <f t="shared" ref="I4:I5" si="9">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209</v>
      </c>
      <c r="E5" s="78" t="s">
        <v>90</v>
      </c>
      <c r="F5" s="79" t="s">
        <v>90</v>
      </c>
      <c r="G5" s="78" t="s">
        <v>90</v>
      </c>
      <c r="H5" s="79" t="s">
        <v>90</v>
      </c>
      <c r="I5" s="76" t="str">
        <f t="shared" si="9"/>
        <v xml:space="preserve">Nombres attendus !</v>
      </c>
    </row>
    <row r="6" ht="30" customHeight="1">
      <c r="A6" s="24"/>
      <c r="B6" s="77" t="s">
        <v>92</v>
      </c>
      <c r="C6" s="80" t="str">
        <f t="shared" ref="C6:H9" si="10">IF(OR(C5="",C5="N/A",C5="NC",C5="ND"),"",C4/C5)</f>
        <v/>
      </c>
      <c r="D6" s="80">
        <f t="shared" si="10"/>
        <v>0.84688995215311003</v>
      </c>
      <c r="E6" s="80" t="str">
        <f t="shared" si="10"/>
        <v/>
      </c>
      <c r="F6" s="80" t="str">
        <f t="shared" si="10"/>
        <v/>
      </c>
      <c r="G6" s="80" t="str">
        <f t="shared" si="10"/>
        <v/>
      </c>
      <c r="H6" s="80" t="str">
        <f t="shared" si="10"/>
        <v/>
      </c>
      <c r="I6" s="76" t="str">
        <f t="shared" ref="I6:I15" si="11">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98" t="s">
        <v>65</v>
      </c>
      <c r="B7" s="72" t="s">
        <v>89</v>
      </c>
      <c r="C7" s="73" t="s">
        <v>90</v>
      </c>
      <c r="D7" s="74">
        <v>14</v>
      </c>
      <c r="E7" s="73" t="s">
        <v>90</v>
      </c>
      <c r="F7" s="74" t="s">
        <v>90</v>
      </c>
      <c r="G7" s="73" t="s">
        <v>90</v>
      </c>
      <c r="H7" s="74" t="s">
        <v>90</v>
      </c>
      <c r="I7" s="76" t="str">
        <f t="shared" si="11"/>
        <v xml:space="preserve">Nombres attendus !</v>
      </c>
    </row>
    <row r="8" ht="30" customHeight="1">
      <c r="A8" s="17"/>
      <c r="B8" s="77" t="s">
        <v>91</v>
      </c>
      <c r="C8" s="78" t="s">
        <v>90</v>
      </c>
      <c r="D8" s="79">
        <v>30</v>
      </c>
      <c r="E8" s="78" t="s">
        <v>90</v>
      </c>
      <c r="F8" s="79" t="s">
        <v>90</v>
      </c>
      <c r="G8" s="78" t="s">
        <v>90</v>
      </c>
      <c r="H8" s="79" t="s">
        <v>90</v>
      </c>
      <c r="I8" s="76" t="str">
        <f t="shared" si="11"/>
        <v xml:space="preserve">Nombres attendus !</v>
      </c>
    </row>
    <row r="9" ht="30" customHeight="1">
      <c r="A9" s="24"/>
      <c r="B9" s="77" t="s">
        <v>92</v>
      </c>
      <c r="C9" s="80" t="str">
        <f t="shared" si="10"/>
        <v/>
      </c>
      <c r="D9" s="80">
        <f t="shared" si="10"/>
        <v>0.46666666666666667</v>
      </c>
      <c r="E9" s="80" t="str">
        <f t="shared" si="10"/>
        <v/>
      </c>
      <c r="F9" s="80" t="str">
        <f t="shared" si="10"/>
        <v/>
      </c>
      <c r="G9" s="80" t="str">
        <f t="shared" si="10"/>
        <v/>
      </c>
      <c r="H9" s="80" t="str">
        <f t="shared" si="10"/>
        <v/>
      </c>
      <c r="I9" s="76" t="str">
        <f t="shared" si="11"/>
        <v/>
      </c>
    </row>
    <row r="10" ht="30" customHeight="1">
      <c r="A10" s="98" t="s">
        <v>66</v>
      </c>
      <c r="B10" s="72" t="s">
        <v>89</v>
      </c>
      <c r="C10" s="73" t="s">
        <v>90</v>
      </c>
      <c r="D10" s="74">
        <v>163</v>
      </c>
      <c r="E10" s="73" t="s">
        <v>90</v>
      </c>
      <c r="F10" s="74" t="s">
        <v>90</v>
      </c>
      <c r="G10" s="73" t="s">
        <v>90</v>
      </c>
      <c r="H10" s="74" t="s">
        <v>90</v>
      </c>
      <c r="I10" s="76" t="str">
        <f t="shared" si="11"/>
        <v xml:space="preserve">Nombres attendus !</v>
      </c>
    </row>
    <row r="11" ht="30" customHeight="1">
      <c r="A11" s="17"/>
      <c r="B11" s="77" t="s">
        <v>91</v>
      </c>
      <c r="C11" s="78" t="s">
        <v>90</v>
      </c>
      <c r="D11" s="79">
        <v>179</v>
      </c>
      <c r="E11" s="78" t="s">
        <v>90</v>
      </c>
      <c r="F11" s="79" t="s">
        <v>90</v>
      </c>
      <c r="G11" s="78" t="s">
        <v>90</v>
      </c>
      <c r="H11" s="79" t="s">
        <v>90</v>
      </c>
      <c r="I11" s="76" t="str">
        <f t="shared" si="11"/>
        <v xml:space="preserve">Nombres attendus !</v>
      </c>
    </row>
    <row r="12" ht="30" customHeight="1">
      <c r="A12" s="24"/>
      <c r="B12" s="77" t="s">
        <v>92</v>
      </c>
      <c r="C12" s="80" t="str">
        <f t="shared" ref="C12:H45" si="12">IF(OR(C11="",C11="N/A",C11="NC",C11="ND"),"",C10/C11)</f>
        <v/>
      </c>
      <c r="D12" s="80">
        <f t="shared" si="12"/>
        <v>0.91061452513966479</v>
      </c>
      <c r="E12" s="80" t="str">
        <f t="shared" si="12"/>
        <v/>
      </c>
      <c r="F12" s="80" t="str">
        <f t="shared" si="12"/>
        <v/>
      </c>
      <c r="G12" s="80" t="str">
        <f t="shared" si="12"/>
        <v/>
      </c>
      <c r="H12" s="80" t="str">
        <f t="shared" si="12"/>
        <v/>
      </c>
      <c r="I12" s="76" t="str">
        <f t="shared" si="11"/>
        <v/>
      </c>
    </row>
    <row r="13" ht="30" customHeight="1">
      <c r="A13" s="97" t="s">
        <v>67</v>
      </c>
      <c r="B13" s="72" t="s">
        <v>89</v>
      </c>
      <c r="C13" s="73" t="s">
        <v>90</v>
      </c>
      <c r="D13" s="74" t="s">
        <v>90</v>
      </c>
      <c r="E13" s="73" t="s">
        <v>90</v>
      </c>
      <c r="F13" s="74" t="s">
        <v>90</v>
      </c>
      <c r="G13" s="73" t="s">
        <v>90</v>
      </c>
      <c r="H13" s="74" t="s">
        <v>90</v>
      </c>
      <c r="I13" s="76" t="str">
        <f t="shared" si="11"/>
        <v xml:space="preserve">Nombres attendus !</v>
      </c>
    </row>
    <row r="14" ht="30" customHeight="1">
      <c r="A14" s="17"/>
      <c r="B14" s="77" t="s">
        <v>91</v>
      </c>
      <c r="C14" s="78" t="s">
        <v>90</v>
      </c>
      <c r="D14" s="79" t="s">
        <v>90</v>
      </c>
      <c r="E14" s="78" t="s">
        <v>90</v>
      </c>
      <c r="F14" s="79" t="s">
        <v>90</v>
      </c>
      <c r="G14" s="78" t="s">
        <v>90</v>
      </c>
      <c r="H14" s="79" t="s">
        <v>90</v>
      </c>
      <c r="I14" s="76" t="str">
        <f t="shared" si="11"/>
        <v xml:space="preserve">Nombres attendus !</v>
      </c>
    </row>
    <row r="15" ht="30" customHeight="1">
      <c r="A15" s="24"/>
      <c r="B15" s="77" t="s">
        <v>92</v>
      </c>
      <c r="C15" s="80" t="str">
        <f t="shared" si="12"/>
        <v/>
      </c>
      <c r="D15" s="80" t="str">
        <f t="shared" si="12"/>
        <v/>
      </c>
      <c r="E15" s="80" t="str">
        <f t="shared" si="12"/>
        <v/>
      </c>
      <c r="F15" s="80" t="str">
        <f t="shared" si="12"/>
        <v/>
      </c>
      <c r="G15" s="80" t="str">
        <f t="shared" si="12"/>
        <v/>
      </c>
      <c r="H15" s="80" t="str">
        <f t="shared" si="12"/>
        <v/>
      </c>
      <c r="I15" s="76" t="str">
        <f t="shared" si="11"/>
        <v/>
      </c>
    </row>
    <row r="16" ht="30" customHeight="1">
      <c r="A16" s="98" t="s">
        <v>97</v>
      </c>
      <c r="B16" s="72" t="s">
        <v>89</v>
      </c>
      <c r="C16" s="73" t="s">
        <v>90</v>
      </c>
      <c r="D16" s="74" t="s">
        <v>90</v>
      </c>
      <c r="E16" s="73" t="s">
        <v>90</v>
      </c>
      <c r="F16" s="74" t="s">
        <v>90</v>
      </c>
      <c r="G16" s="73" t="s">
        <v>90</v>
      </c>
      <c r="H16" s="74" t="s">
        <v>90</v>
      </c>
      <c r="I16" s="76"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xml:space="preserve">Nombres attendus !</v>
      </c>
    </row>
    <row r="17" ht="30" customHeight="1">
      <c r="A17" s="17"/>
      <c r="B17" s="77" t="s">
        <v>91</v>
      </c>
      <c r="C17" s="78" t="s">
        <v>90</v>
      </c>
      <c r="D17" s="79" t="s">
        <v>90</v>
      </c>
      <c r="E17" s="78" t="s">
        <v>90</v>
      </c>
      <c r="F17" s="79" t="s">
        <v>90</v>
      </c>
      <c r="G17" s="78" t="s">
        <v>90</v>
      </c>
      <c r="H17" s="79" t="s">
        <v>90</v>
      </c>
      <c r="I17" s="76" t="str">
        <f t="shared" ref="I17:I18" si="13">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xml:space="preserve">Nombres attendus !</v>
      </c>
    </row>
    <row r="18" ht="30" customHeight="1">
      <c r="A18" s="24"/>
      <c r="B18" s="77" t="s">
        <v>92</v>
      </c>
      <c r="C18" s="80" t="str">
        <f t="shared" si="12"/>
        <v/>
      </c>
      <c r="D18" s="80" t="str">
        <f t="shared" si="12"/>
        <v/>
      </c>
      <c r="E18" s="80" t="str">
        <f t="shared" si="12"/>
        <v/>
      </c>
      <c r="F18" s="80" t="str">
        <f t="shared" si="12"/>
        <v/>
      </c>
      <c r="G18" s="80" t="str">
        <f t="shared" si="12"/>
        <v/>
      </c>
      <c r="H18" s="80" t="str">
        <f t="shared" si="12"/>
        <v/>
      </c>
      <c r="I18" s="76" t="str">
        <f t="shared" si="13"/>
        <v/>
      </c>
    </row>
    <row r="19" ht="30" customHeight="1">
      <c r="A19" s="97" t="s">
        <v>70</v>
      </c>
      <c r="B19" s="77" t="s">
        <v>98</v>
      </c>
      <c r="C19" s="99" t="s">
        <v>90</v>
      </c>
      <c r="D19" s="100">
        <v>10</v>
      </c>
      <c r="E19" s="99" t="s">
        <v>90</v>
      </c>
      <c r="F19" s="100" t="s">
        <v>90</v>
      </c>
      <c r="G19" s="99" t="s">
        <v>90</v>
      </c>
      <c r="H19" s="100" t="s">
        <v>90</v>
      </c>
      <c r="I19" s="7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ht="30" customHeight="1">
      <c r="A20" s="24"/>
      <c r="B20" s="77" t="s">
        <v>95</v>
      </c>
      <c r="C20" s="101" t="s">
        <v>90</v>
      </c>
      <c r="D20" s="102">
        <v>44</v>
      </c>
      <c r="E20" s="101" t="s">
        <v>90</v>
      </c>
      <c r="F20" s="102" t="s">
        <v>90</v>
      </c>
      <c r="G20" s="101" t="s">
        <v>90</v>
      </c>
      <c r="H20" s="102" t="s">
        <v>90</v>
      </c>
      <c r="I20" s="76" t="str">
        <f t="shared" ref="I20:I45" si="1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30" customHeight="1">
      <c r="A21" s="97" t="s">
        <v>99</v>
      </c>
      <c r="B21" s="77" t="s">
        <v>98</v>
      </c>
      <c r="C21" s="99" t="s">
        <v>90</v>
      </c>
      <c r="D21" s="100">
        <v>1</v>
      </c>
      <c r="E21" s="99" t="s">
        <v>90</v>
      </c>
      <c r="F21" s="100" t="s">
        <v>90</v>
      </c>
      <c r="G21" s="99" t="s">
        <v>90</v>
      </c>
      <c r="H21" s="100" t="s">
        <v>90</v>
      </c>
      <c r="I21" s="76" t="str">
        <f t="shared" si="14"/>
        <v xml:space="preserve">Nombres attendus !</v>
      </c>
    </row>
    <row r="22" ht="30" customHeight="1">
      <c r="A22" s="24"/>
      <c r="B22" s="77" t="s">
        <v>95</v>
      </c>
      <c r="C22" s="101" t="s">
        <v>90</v>
      </c>
      <c r="D22" s="102">
        <v>11</v>
      </c>
      <c r="E22" s="101" t="s">
        <v>90</v>
      </c>
      <c r="F22" s="102" t="s">
        <v>90</v>
      </c>
      <c r="G22" s="101" t="s">
        <v>90</v>
      </c>
      <c r="H22" s="102" t="s">
        <v>90</v>
      </c>
      <c r="I22" s="76" t="str">
        <f t="shared" si="14"/>
        <v xml:space="preserve">Nombres attendus !</v>
      </c>
    </row>
    <row r="23" ht="30" customHeight="1">
      <c r="A23" s="97" t="s">
        <v>100</v>
      </c>
      <c r="B23" s="77" t="s">
        <v>89</v>
      </c>
      <c r="C23" s="73" t="s">
        <v>90</v>
      </c>
      <c r="D23" s="74" t="s">
        <v>90</v>
      </c>
      <c r="E23" s="73" t="s">
        <v>90</v>
      </c>
      <c r="F23" s="74" t="s">
        <v>90</v>
      </c>
      <c r="G23" s="73" t="s">
        <v>90</v>
      </c>
      <c r="H23" s="74" t="s">
        <v>90</v>
      </c>
      <c r="I23" s="76" t="str">
        <f t="shared" si="14"/>
        <v xml:space="preserve">Nombres attendus !</v>
      </c>
    </row>
    <row r="24" ht="30" customHeight="1">
      <c r="A24" s="17"/>
      <c r="B24" s="77" t="s">
        <v>91</v>
      </c>
      <c r="C24" s="78" t="s">
        <v>90</v>
      </c>
      <c r="D24" s="79" t="s">
        <v>90</v>
      </c>
      <c r="E24" s="78" t="s">
        <v>90</v>
      </c>
      <c r="F24" s="79" t="s">
        <v>90</v>
      </c>
      <c r="G24" s="78" t="s">
        <v>90</v>
      </c>
      <c r="H24" s="79" t="s">
        <v>90</v>
      </c>
      <c r="I24" s="76" t="str">
        <f t="shared" si="14"/>
        <v xml:space="preserve">Nombres attendus !</v>
      </c>
    </row>
    <row r="25" ht="30" customHeight="1">
      <c r="A25" s="24"/>
      <c r="B25" s="77" t="s">
        <v>92</v>
      </c>
      <c r="C25" s="80" t="str">
        <f t="shared" si="12"/>
        <v/>
      </c>
      <c r="D25" s="80" t="str">
        <f t="shared" si="12"/>
        <v/>
      </c>
      <c r="E25" s="80" t="str">
        <f t="shared" si="12"/>
        <v/>
      </c>
      <c r="F25" s="80" t="str">
        <f t="shared" si="12"/>
        <v/>
      </c>
      <c r="G25" s="80" t="str">
        <f t="shared" si="12"/>
        <v/>
      </c>
      <c r="H25" s="80" t="str">
        <f t="shared" si="12"/>
        <v/>
      </c>
      <c r="I25" s="76" t="str">
        <f t="shared" si="14"/>
        <v/>
      </c>
    </row>
    <row r="26" ht="30" customHeight="1">
      <c r="A26" s="97" t="s">
        <v>73</v>
      </c>
      <c r="B26" s="77" t="s">
        <v>89</v>
      </c>
      <c r="C26" s="73" t="s">
        <v>90</v>
      </c>
      <c r="D26" s="74">
        <v>2654</v>
      </c>
      <c r="E26" s="73" t="s">
        <v>90</v>
      </c>
      <c r="F26" s="74" t="s">
        <v>90</v>
      </c>
      <c r="G26" s="73" t="s">
        <v>90</v>
      </c>
      <c r="H26" s="74" t="s">
        <v>90</v>
      </c>
      <c r="I26" s="76" t="e">
        <f t="shared" si="14"/>
        <v>#VALUE!</v>
      </c>
    </row>
    <row r="27" ht="30" customHeight="1">
      <c r="A27" s="17"/>
      <c r="B27" s="77" t="s">
        <v>91</v>
      </c>
      <c r="C27" s="78" t="s">
        <v>90</v>
      </c>
      <c r="D27" s="79">
        <v>2730</v>
      </c>
      <c r="E27" s="78" t="s">
        <v>90</v>
      </c>
      <c r="F27" s="79" t="s">
        <v>90</v>
      </c>
      <c r="G27" s="78" t="s">
        <v>90</v>
      </c>
      <c r="H27" s="79" t="s">
        <v>90</v>
      </c>
      <c r="I27" s="76" t="e">
        <f t="shared" si="14"/>
        <v>#VALUE!</v>
      </c>
    </row>
    <row r="28" ht="30" customHeight="1">
      <c r="A28" s="24"/>
      <c r="B28" s="77" t="s">
        <v>92</v>
      </c>
      <c r="C28" s="80" t="str">
        <f t="shared" si="12"/>
        <v/>
      </c>
      <c r="D28" s="80">
        <f t="shared" si="12"/>
        <v>0.97216117216117215</v>
      </c>
      <c r="E28" s="80" t="str">
        <f t="shared" si="12"/>
        <v/>
      </c>
      <c r="F28" s="80" t="str">
        <f t="shared" si="12"/>
        <v/>
      </c>
      <c r="G28" s="80" t="str">
        <f t="shared" si="12"/>
        <v/>
      </c>
      <c r="H28" s="80" t="str">
        <f t="shared" si="12"/>
        <v/>
      </c>
      <c r="I28" s="76" t="e">
        <f t="shared" si="14"/>
        <v>#VALUE!</v>
      </c>
    </row>
    <row r="29" ht="19.949999999999999" customHeight="1">
      <c r="A29" s="83" t="s">
        <v>74</v>
      </c>
      <c r="B29" s="39"/>
      <c r="C29" s="39"/>
      <c r="D29" s="39"/>
      <c r="E29" s="39"/>
      <c r="F29" s="39"/>
      <c r="G29" s="39"/>
      <c r="H29" s="40"/>
      <c r="I29" s="76" t="str">
        <f t="shared" si="14"/>
        <v/>
      </c>
    </row>
    <row r="30" ht="30" customHeight="1">
      <c r="A30" s="97" t="s">
        <v>75</v>
      </c>
      <c r="B30" s="72" t="s">
        <v>89</v>
      </c>
      <c r="C30" s="73" t="s">
        <v>90</v>
      </c>
      <c r="D30" s="74" t="s">
        <v>90</v>
      </c>
      <c r="E30" s="73" t="s">
        <v>90</v>
      </c>
      <c r="F30" s="74" t="s">
        <v>90</v>
      </c>
      <c r="G30" s="73" t="s">
        <v>90</v>
      </c>
      <c r="H30" s="74" t="s">
        <v>90</v>
      </c>
      <c r="I30" s="76" t="e">
        <f t="shared" si="14"/>
        <v>#VALUE!</v>
      </c>
    </row>
    <row r="31" ht="30" customHeight="1">
      <c r="A31" s="17"/>
      <c r="B31" s="77" t="s">
        <v>91</v>
      </c>
      <c r="C31" s="78" t="s">
        <v>90</v>
      </c>
      <c r="D31" s="79" t="s">
        <v>90</v>
      </c>
      <c r="E31" s="78" t="s">
        <v>90</v>
      </c>
      <c r="F31" s="79" t="s">
        <v>90</v>
      </c>
      <c r="G31" s="78" t="s">
        <v>90</v>
      </c>
      <c r="H31" s="79" t="s">
        <v>90</v>
      </c>
      <c r="I31" s="76" t="e">
        <f t="shared" si="14"/>
        <v>#VALUE!</v>
      </c>
    </row>
    <row r="32" ht="30" customHeight="1">
      <c r="A32" s="24"/>
      <c r="B32" s="77" t="s">
        <v>92</v>
      </c>
      <c r="C32" s="80" t="str">
        <f t="shared" si="12"/>
        <v/>
      </c>
      <c r="D32" s="80" t="str">
        <f t="shared" si="12"/>
        <v/>
      </c>
      <c r="E32" s="80" t="str">
        <f t="shared" si="12"/>
        <v/>
      </c>
      <c r="F32" s="80" t="str">
        <f t="shared" si="12"/>
        <v/>
      </c>
      <c r="G32" s="80" t="str">
        <f t="shared" si="12"/>
        <v/>
      </c>
      <c r="H32" s="80" t="str">
        <f t="shared" si="12"/>
        <v/>
      </c>
      <c r="I32" s="76" t="e">
        <f t="shared" si="14"/>
        <v>#VALUE!</v>
      </c>
    </row>
    <row r="33" ht="30" customHeight="1">
      <c r="A33" s="97" t="s">
        <v>76</v>
      </c>
      <c r="B33" s="72" t="s">
        <v>89</v>
      </c>
      <c r="C33" s="73" t="s">
        <v>90</v>
      </c>
      <c r="D33" s="74" t="s">
        <v>90</v>
      </c>
      <c r="E33" s="73" t="s">
        <v>90</v>
      </c>
      <c r="F33" s="74" t="s">
        <v>90</v>
      </c>
      <c r="G33" s="73" t="s">
        <v>90</v>
      </c>
      <c r="H33" s="74" t="s">
        <v>90</v>
      </c>
      <c r="I33" s="76" t="e">
        <f t="shared" si="14"/>
        <v>#VALUE!</v>
      </c>
    </row>
    <row r="34" ht="30" customHeight="1">
      <c r="A34" s="17"/>
      <c r="B34" s="77" t="s">
        <v>91</v>
      </c>
      <c r="C34" s="78" t="s">
        <v>90</v>
      </c>
      <c r="D34" s="79" t="s">
        <v>90</v>
      </c>
      <c r="E34" s="78" t="s">
        <v>90</v>
      </c>
      <c r="F34" s="79" t="s">
        <v>90</v>
      </c>
      <c r="G34" s="78" t="s">
        <v>90</v>
      </c>
      <c r="H34" s="79" t="s">
        <v>90</v>
      </c>
      <c r="I34" s="76" t="e">
        <f t="shared" si="14"/>
        <v>#VALUE!</v>
      </c>
    </row>
    <row r="35" ht="30" customHeight="1">
      <c r="A35" s="24"/>
      <c r="B35" s="77" t="s">
        <v>92</v>
      </c>
      <c r="C35" s="80" t="str">
        <f t="shared" si="12"/>
        <v/>
      </c>
      <c r="D35" s="80" t="str">
        <f t="shared" si="12"/>
        <v/>
      </c>
      <c r="E35" s="80" t="str">
        <f t="shared" si="12"/>
        <v/>
      </c>
      <c r="F35" s="80" t="str">
        <f t="shared" si="12"/>
        <v/>
      </c>
      <c r="G35" s="80" t="str">
        <f t="shared" si="12"/>
        <v/>
      </c>
      <c r="H35" s="80" t="str">
        <f t="shared" si="12"/>
        <v/>
      </c>
      <c r="I35" s="76" t="e">
        <f t="shared" si="14"/>
        <v>#VALUE!</v>
      </c>
    </row>
    <row r="36" ht="19.949999999999999" customHeight="1">
      <c r="A36" s="83" t="s">
        <v>45</v>
      </c>
      <c r="B36" s="39"/>
      <c r="C36" s="39"/>
      <c r="D36" s="39"/>
      <c r="E36" s="39"/>
      <c r="F36" s="39"/>
      <c r="G36" s="39"/>
      <c r="H36" s="40"/>
      <c r="I36" s="76" t="str">
        <f t="shared" si="14"/>
        <v/>
      </c>
    </row>
    <row r="37" ht="30" customHeight="1">
      <c r="A37" s="97" t="s">
        <v>77</v>
      </c>
      <c r="B37" s="72" t="s">
        <v>89</v>
      </c>
      <c r="C37" s="73" t="s">
        <v>90</v>
      </c>
      <c r="D37" s="74">
        <v>97</v>
      </c>
      <c r="E37" s="73" t="s">
        <v>90</v>
      </c>
      <c r="F37" s="74" t="s">
        <v>90</v>
      </c>
      <c r="G37" s="73" t="s">
        <v>90</v>
      </c>
      <c r="H37" s="74" t="s">
        <v>90</v>
      </c>
      <c r="I37" s="76" t="e">
        <f t="shared" si="14"/>
        <v>#VALUE!</v>
      </c>
    </row>
    <row r="38" ht="30" customHeight="1">
      <c r="A38" s="17"/>
      <c r="B38" s="77" t="s">
        <v>91</v>
      </c>
      <c r="C38" s="78" t="s">
        <v>90</v>
      </c>
      <c r="D38" s="79">
        <v>288</v>
      </c>
      <c r="E38" s="78" t="s">
        <v>90</v>
      </c>
      <c r="F38" s="79" t="s">
        <v>90</v>
      </c>
      <c r="G38" s="78" t="s">
        <v>90</v>
      </c>
      <c r="H38" s="79" t="s">
        <v>90</v>
      </c>
      <c r="I38" s="76" t="e">
        <f t="shared" si="14"/>
        <v>#VALUE!</v>
      </c>
    </row>
    <row r="39" ht="30" customHeight="1">
      <c r="A39" s="24"/>
      <c r="B39" s="77" t="s">
        <v>92</v>
      </c>
      <c r="C39" s="80" t="str">
        <f t="shared" si="12"/>
        <v/>
      </c>
      <c r="D39" s="80">
        <f t="shared" si="12"/>
        <v>0.33680555555555558</v>
      </c>
      <c r="E39" s="80" t="str">
        <f t="shared" si="12"/>
        <v/>
      </c>
      <c r="F39" s="80" t="str">
        <f t="shared" si="12"/>
        <v/>
      </c>
      <c r="G39" s="80" t="str">
        <f t="shared" si="12"/>
        <v/>
      </c>
      <c r="H39" s="80" t="str">
        <f t="shared" si="12"/>
        <v/>
      </c>
      <c r="I39" s="76" t="e">
        <f t="shared" si="14"/>
        <v>#VALUE!</v>
      </c>
    </row>
    <row r="40" ht="30" customHeight="1">
      <c r="A40" s="97" t="s">
        <v>78</v>
      </c>
      <c r="B40" s="72" t="s">
        <v>89</v>
      </c>
      <c r="C40" s="73" t="s">
        <v>90</v>
      </c>
      <c r="D40" s="74">
        <v>788829.72999999998</v>
      </c>
      <c r="E40" s="73" t="s">
        <v>90</v>
      </c>
      <c r="F40" s="74" t="s">
        <v>90</v>
      </c>
      <c r="G40" s="73" t="s">
        <v>90</v>
      </c>
      <c r="H40" s="74" t="s">
        <v>90</v>
      </c>
      <c r="I40" s="76" t="e">
        <f t="shared" si="14"/>
        <v>#VALUE!</v>
      </c>
    </row>
    <row r="41" ht="30" customHeight="1">
      <c r="A41" s="17"/>
      <c r="B41" s="72" t="s">
        <v>91</v>
      </c>
      <c r="C41" s="78" t="s">
        <v>90</v>
      </c>
      <c r="D41" s="79">
        <v>188308</v>
      </c>
      <c r="E41" s="78" t="s">
        <v>90</v>
      </c>
      <c r="F41" s="79" t="s">
        <v>90</v>
      </c>
      <c r="G41" s="78" t="s">
        <v>90</v>
      </c>
      <c r="H41" s="79" t="s">
        <v>90</v>
      </c>
      <c r="I41" s="76" t="e">
        <f t="shared" si="14"/>
        <v>#VALUE!</v>
      </c>
    </row>
    <row r="42" ht="30" customHeight="1">
      <c r="A42" s="24"/>
      <c r="B42" s="72" t="s">
        <v>101</v>
      </c>
      <c r="C42" s="80" t="str">
        <f t="shared" si="12"/>
        <v/>
      </c>
      <c r="D42" s="80">
        <f t="shared" si="12"/>
        <v>4.1890399239543727</v>
      </c>
      <c r="E42" s="80" t="str">
        <f t="shared" si="12"/>
        <v/>
      </c>
      <c r="F42" s="80" t="str">
        <f t="shared" si="12"/>
        <v/>
      </c>
      <c r="G42" s="80" t="str">
        <f t="shared" si="12"/>
        <v/>
      </c>
      <c r="H42" s="80" t="str">
        <f t="shared" si="12"/>
        <v/>
      </c>
      <c r="I42" s="76" t="e">
        <f t="shared" si="14"/>
        <v>#VALUE!</v>
      </c>
    </row>
    <row r="43" ht="30" customHeight="1">
      <c r="A43" s="97" t="s">
        <v>79</v>
      </c>
      <c r="B43" s="72" t="s">
        <v>89</v>
      </c>
      <c r="C43" s="73" t="s">
        <v>90</v>
      </c>
      <c r="D43" s="74" t="s">
        <v>90</v>
      </c>
      <c r="E43" s="73" t="s">
        <v>90</v>
      </c>
      <c r="F43" s="74" t="s">
        <v>90</v>
      </c>
      <c r="G43" s="73" t="s">
        <v>90</v>
      </c>
      <c r="H43" s="74" t="s">
        <v>90</v>
      </c>
      <c r="I43" s="76" t="e">
        <f t="shared" si="14"/>
        <v>#VALUE!</v>
      </c>
    </row>
    <row r="44" ht="30" customHeight="1">
      <c r="A44" s="17"/>
      <c r="B44" s="77" t="s">
        <v>91</v>
      </c>
      <c r="C44" s="78" t="s">
        <v>90</v>
      </c>
      <c r="D44" s="79" t="s">
        <v>90</v>
      </c>
      <c r="E44" s="78" t="s">
        <v>90</v>
      </c>
      <c r="F44" s="79" t="s">
        <v>90</v>
      </c>
      <c r="G44" s="78" t="s">
        <v>90</v>
      </c>
      <c r="H44" s="79" t="s">
        <v>90</v>
      </c>
      <c r="I44" s="76" t="e">
        <f t="shared" si="14"/>
        <v>#VALUE!</v>
      </c>
    </row>
    <row r="45" ht="30" customHeight="1">
      <c r="A45" s="24"/>
      <c r="B45" s="77" t="s">
        <v>92</v>
      </c>
      <c r="C45" s="80" t="str">
        <f t="shared" si="12"/>
        <v/>
      </c>
      <c r="D45" s="80" t="str">
        <f t="shared" si="12"/>
        <v/>
      </c>
      <c r="E45" s="80" t="str">
        <f t="shared" si="12"/>
        <v/>
      </c>
      <c r="F45" s="80" t="str">
        <f t="shared" si="12"/>
        <v/>
      </c>
      <c r="G45" s="80" t="str">
        <f t="shared" si="12"/>
        <v/>
      </c>
      <c r="H45" s="80" t="str">
        <f t="shared" si="12"/>
        <v/>
      </c>
      <c r="I45" s="76" t="e">
        <f t="shared" si="14"/>
        <v>#VALUE!</v>
      </c>
    </row>
  </sheetData>
  <sheetProtection autoFilter="1" deleteColumns="1" deleteRows="1" formatCells="1" formatColumns="1" formatRows="1" insertColumns="1" insertHyperlinks="1" insertRows="1" objects="0" pivotTables="1" scenarios="0" selectLockedCells="1" sheet="1" sort="1"/>
  <mergeCells count="20">
    <mergeCell ref="C1:D1"/>
    <mergeCell ref="E1:F1"/>
    <mergeCell ref="G1:H1"/>
    <mergeCell ref="A3:H3"/>
    <mergeCell ref="A4:A6"/>
    <mergeCell ref="A7:A9"/>
    <mergeCell ref="A10:A12"/>
    <mergeCell ref="A13:A15"/>
    <mergeCell ref="A16:A18"/>
    <mergeCell ref="A19:A20"/>
    <mergeCell ref="A21:A22"/>
    <mergeCell ref="A23:A25"/>
    <mergeCell ref="A26:A28"/>
    <mergeCell ref="A29:H29"/>
    <mergeCell ref="A30:A32"/>
    <mergeCell ref="A33:A35"/>
    <mergeCell ref="A36:H36"/>
    <mergeCell ref="A37:A39"/>
    <mergeCell ref="A40:A42"/>
    <mergeCell ref="A43:A4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100">
      <selection activeCell="J10" activeCellId="0" sqref="J10"/>
    </sheetView>
  </sheetViews>
  <sheetFormatPr baseColWidth="10" defaultRowHeight="14.25"/>
  <cols>
    <col customWidth="1" min="1" max="1" style="103" width="57.6640625"/>
    <col customWidth="1" min="2" max="2" style="103" width="16.6640625"/>
    <col customWidth="1" min="3" max="10" style="103" width="11.44140625"/>
    <col customWidth="1" min="11" max="11" style="103" width="12.33203125"/>
    <col customWidth="1" min="12" max="12" style="103" width="11.44140625"/>
    <col customWidth="1" min="13" max="13" width="31.109375"/>
  </cols>
  <sheetData>
    <row r="1">
      <c r="A1" s="66"/>
      <c r="B1" s="66"/>
      <c r="C1" s="67" t="s">
        <v>102</v>
      </c>
      <c r="D1" s="40"/>
      <c r="E1" s="67" t="s">
        <v>103</v>
      </c>
      <c r="F1" s="40"/>
      <c r="G1" s="67" t="s">
        <v>104</v>
      </c>
      <c r="H1" s="40"/>
      <c r="I1" s="67" t="s">
        <v>105</v>
      </c>
      <c r="J1" s="40"/>
      <c r="K1" s="67" t="s">
        <v>106</v>
      </c>
      <c r="L1" s="40"/>
    </row>
    <row r="2">
      <c r="A2" s="66"/>
      <c r="B2" s="66"/>
      <c r="C2" s="68" t="s">
        <v>87</v>
      </c>
      <c r="D2" s="68" t="s">
        <v>88</v>
      </c>
      <c r="E2" s="68" t="s">
        <v>87</v>
      </c>
      <c r="F2" s="68" t="s">
        <v>88</v>
      </c>
      <c r="G2" s="68" t="s">
        <v>87</v>
      </c>
      <c r="H2" s="68" t="s">
        <v>88</v>
      </c>
      <c r="I2" s="68" t="s">
        <v>87</v>
      </c>
      <c r="J2" s="68" t="s">
        <v>88</v>
      </c>
      <c r="K2" s="68" t="s">
        <v>87</v>
      </c>
      <c r="L2" s="68" t="s">
        <v>88</v>
      </c>
    </row>
    <row r="3">
      <c r="A3" s="104" t="s">
        <v>30</v>
      </c>
      <c r="B3" s="103"/>
      <c r="C3" s="103"/>
      <c r="D3" s="103"/>
      <c r="E3" s="103"/>
      <c r="F3" s="103"/>
      <c r="G3" s="103"/>
      <c r="H3" s="103"/>
      <c r="I3" s="103"/>
      <c r="J3" s="103"/>
      <c r="K3" s="103"/>
      <c r="L3" s="103"/>
      <c r="M3" s="105"/>
    </row>
    <row r="4" ht="15" customHeight="1">
      <c r="A4" s="89" t="s">
        <v>64</v>
      </c>
      <c r="B4" s="86" t="s">
        <v>89</v>
      </c>
      <c r="C4" s="106"/>
      <c r="D4" s="107"/>
      <c r="E4" s="107"/>
      <c r="F4" s="107"/>
      <c r="G4" s="107"/>
      <c r="H4" s="107"/>
      <c r="I4" s="107"/>
      <c r="J4" s="107"/>
      <c r="K4" s="107"/>
      <c r="L4" s="108"/>
      <c r="M4" s="105"/>
    </row>
    <row r="5">
      <c r="A5" s="17"/>
      <c r="B5" s="87" t="s">
        <v>91</v>
      </c>
      <c r="C5" s="109"/>
      <c r="D5" s="110"/>
      <c r="E5" s="110"/>
      <c r="F5" s="110"/>
      <c r="G5" s="110"/>
      <c r="H5" s="110"/>
      <c r="I5" s="110"/>
      <c r="J5" s="110"/>
      <c r="K5" s="110"/>
      <c r="L5" s="111"/>
      <c r="M5" s="105"/>
    </row>
    <row r="6">
      <c r="A6" s="24"/>
      <c r="B6" s="87" t="s">
        <v>92</v>
      </c>
      <c r="C6" s="109"/>
      <c r="D6" s="110"/>
      <c r="E6" s="110"/>
      <c r="F6" s="110"/>
      <c r="G6" s="110"/>
      <c r="H6" s="110"/>
      <c r="I6" s="110"/>
      <c r="J6" s="110"/>
      <c r="K6" s="110"/>
      <c r="L6" s="111"/>
      <c r="M6" s="105"/>
    </row>
    <row r="7" ht="15" customHeight="1">
      <c r="A7" s="112" t="s">
        <v>65</v>
      </c>
      <c r="B7" s="86" t="s">
        <v>89</v>
      </c>
      <c r="C7" s="109"/>
      <c r="D7" s="110"/>
      <c r="E7" s="110"/>
      <c r="F7" s="110"/>
      <c r="G7" s="110"/>
      <c r="H7" s="110"/>
      <c r="I7" s="110"/>
      <c r="J7" s="110"/>
      <c r="K7" s="110"/>
      <c r="L7" s="111"/>
      <c r="M7" s="105"/>
    </row>
    <row r="8">
      <c r="A8" s="17"/>
      <c r="B8" s="87" t="s">
        <v>91</v>
      </c>
      <c r="C8" s="109"/>
      <c r="D8" s="110"/>
      <c r="E8" s="110"/>
      <c r="F8" s="110"/>
      <c r="G8" s="110"/>
      <c r="H8" s="110"/>
      <c r="I8" s="110"/>
      <c r="J8" s="110"/>
      <c r="K8" s="110"/>
      <c r="L8" s="111"/>
      <c r="M8" s="105"/>
    </row>
    <row r="9">
      <c r="A9" s="24"/>
      <c r="B9" s="87" t="s">
        <v>92</v>
      </c>
      <c r="C9" s="113"/>
      <c r="D9" s="114"/>
      <c r="E9" s="114"/>
      <c r="F9" s="114"/>
      <c r="G9" s="114"/>
      <c r="H9" s="114"/>
      <c r="I9" s="114"/>
      <c r="J9" s="114"/>
      <c r="K9" s="114"/>
      <c r="L9" s="115"/>
      <c r="M9" s="105"/>
    </row>
    <row r="10" ht="15" customHeight="1">
      <c r="A10" s="112" t="s">
        <v>66</v>
      </c>
      <c r="B10" s="86" t="s">
        <v>89</v>
      </c>
      <c r="C10" s="73" t="s">
        <v>90</v>
      </c>
      <c r="D10" s="74">
        <v>25</v>
      </c>
      <c r="E10" s="73" t="s">
        <v>90</v>
      </c>
      <c r="F10" s="74">
        <v>38</v>
      </c>
      <c r="G10" s="73" t="s">
        <v>90</v>
      </c>
      <c r="H10" s="74">
        <v>63</v>
      </c>
      <c r="I10" s="73" t="s">
        <v>90</v>
      </c>
      <c r="J10" s="74">
        <v>37</v>
      </c>
      <c r="K10" s="73" t="s">
        <v>90</v>
      </c>
      <c r="L10" s="74" t="s">
        <v>90</v>
      </c>
      <c r="M10" s="116"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xml:space="preserve">Nombres attendus !</v>
      </c>
    </row>
    <row r="11">
      <c r="A11" s="17"/>
      <c r="B11" s="87" t="s">
        <v>91</v>
      </c>
      <c r="C11" s="78" t="s">
        <v>90</v>
      </c>
      <c r="D11" s="79">
        <v>30</v>
      </c>
      <c r="E11" s="78" t="s">
        <v>90</v>
      </c>
      <c r="F11" s="79">
        <v>40</v>
      </c>
      <c r="G11" s="78" t="s">
        <v>90</v>
      </c>
      <c r="H11" s="79">
        <v>69</v>
      </c>
      <c r="I11" s="78" t="s">
        <v>90</v>
      </c>
      <c r="J11" s="79">
        <v>40</v>
      </c>
      <c r="K11" s="78" t="s">
        <v>90</v>
      </c>
      <c r="L11" s="79" t="s">
        <v>90</v>
      </c>
      <c r="M11" s="116"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xml:space="preserve">Nombres attendus !</v>
      </c>
    </row>
    <row r="12">
      <c r="A12" s="24"/>
      <c r="B12" s="87" t="s">
        <v>92</v>
      </c>
      <c r="C12" s="117" t="str">
        <f t="shared" ref="C12:L39" si="15">IF(OR(C11="",C11="N/A",C11="NC",C11="ND"),"",C10/C11)</f>
        <v/>
      </c>
      <c r="D12" s="117">
        <f t="shared" si="15"/>
        <v>0.83333333333333337</v>
      </c>
      <c r="E12" s="117" t="str">
        <f t="shared" si="15"/>
        <v/>
      </c>
      <c r="F12" s="117">
        <f t="shared" si="15"/>
        <v>0.94999999999999996</v>
      </c>
      <c r="G12" s="117" t="str">
        <f t="shared" si="15"/>
        <v/>
      </c>
      <c r="H12" s="117">
        <f t="shared" si="15"/>
        <v>0.91304347826086951</v>
      </c>
      <c r="I12" s="117" t="str">
        <f t="shared" si="15"/>
        <v/>
      </c>
      <c r="J12" s="117">
        <f t="shared" si="15"/>
        <v>0.92500000000000004</v>
      </c>
      <c r="K12" s="117" t="str">
        <f t="shared" si="15"/>
        <v/>
      </c>
      <c r="L12" s="117" t="str">
        <f t="shared" si="15"/>
        <v/>
      </c>
      <c r="M12" s="116" t="str">
        <f t="shared" ref="M12:M15" si="16">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85" t="s">
        <v>67</v>
      </c>
      <c r="B13" s="86" t="s">
        <v>89</v>
      </c>
      <c r="C13" s="73" t="s">
        <v>90</v>
      </c>
      <c r="D13" s="74" t="s">
        <v>90</v>
      </c>
      <c r="E13" s="73" t="s">
        <v>90</v>
      </c>
      <c r="F13" s="74" t="s">
        <v>90</v>
      </c>
      <c r="G13" s="73" t="s">
        <v>90</v>
      </c>
      <c r="H13" s="74" t="s">
        <v>90</v>
      </c>
      <c r="I13" s="73" t="s">
        <v>90</v>
      </c>
      <c r="J13" s="74" t="s">
        <v>90</v>
      </c>
      <c r="K13" s="73" t="s">
        <v>90</v>
      </c>
      <c r="L13" s="74" t="s">
        <v>90</v>
      </c>
      <c r="M13" s="116" t="str">
        <f t="shared" si="16"/>
        <v xml:space="preserve">Nombres attendus !</v>
      </c>
    </row>
    <row r="14">
      <c r="A14" s="17"/>
      <c r="B14" s="87" t="s">
        <v>91</v>
      </c>
      <c r="C14" s="78" t="s">
        <v>90</v>
      </c>
      <c r="D14" s="79" t="s">
        <v>90</v>
      </c>
      <c r="E14" s="78" t="s">
        <v>90</v>
      </c>
      <c r="F14" s="79" t="s">
        <v>90</v>
      </c>
      <c r="G14" s="78" t="s">
        <v>90</v>
      </c>
      <c r="H14" s="79" t="s">
        <v>90</v>
      </c>
      <c r="I14" s="78" t="s">
        <v>90</v>
      </c>
      <c r="J14" s="79" t="s">
        <v>90</v>
      </c>
      <c r="K14" s="78" t="s">
        <v>90</v>
      </c>
      <c r="L14" s="79" t="s">
        <v>90</v>
      </c>
      <c r="M14" s="116" t="str">
        <f t="shared" si="16"/>
        <v xml:space="preserve">Nombres attendus !</v>
      </c>
    </row>
    <row r="15">
      <c r="A15" s="24"/>
      <c r="B15" s="87" t="s">
        <v>92</v>
      </c>
      <c r="C15" s="117" t="str">
        <f t="shared" si="15"/>
        <v/>
      </c>
      <c r="D15" s="117" t="str">
        <f t="shared" si="15"/>
        <v/>
      </c>
      <c r="E15" s="117" t="str">
        <f t="shared" si="15"/>
        <v/>
      </c>
      <c r="F15" s="117" t="str">
        <f t="shared" si="15"/>
        <v/>
      </c>
      <c r="G15" s="117" t="str">
        <f t="shared" si="15"/>
        <v/>
      </c>
      <c r="H15" s="117" t="str">
        <f t="shared" si="15"/>
        <v/>
      </c>
      <c r="I15" s="117" t="str">
        <f t="shared" si="15"/>
        <v/>
      </c>
      <c r="J15" s="117" t="str">
        <f t="shared" si="15"/>
        <v/>
      </c>
      <c r="K15" s="117" t="str">
        <f t="shared" si="15"/>
        <v/>
      </c>
      <c r="L15" s="117" t="str">
        <f t="shared" si="15"/>
        <v/>
      </c>
      <c r="M15" s="116" t="str">
        <f t="shared" si="16"/>
        <v/>
      </c>
    </row>
    <row r="16">
      <c r="A16" s="112" t="s">
        <v>97</v>
      </c>
      <c r="B16" s="86" t="s">
        <v>89</v>
      </c>
      <c r="C16" s="73" t="s">
        <v>90</v>
      </c>
      <c r="D16" s="74" t="s">
        <v>90</v>
      </c>
      <c r="E16" s="73" t="s">
        <v>90</v>
      </c>
      <c r="F16" s="74" t="s">
        <v>90</v>
      </c>
      <c r="G16" s="73" t="s">
        <v>90</v>
      </c>
      <c r="H16" s="74" t="s">
        <v>90</v>
      </c>
      <c r="I16" s="73" t="s">
        <v>90</v>
      </c>
      <c r="J16" s="74" t="s">
        <v>90</v>
      </c>
      <c r="K16" s="73" t="s">
        <v>90</v>
      </c>
      <c r="L16" s="74" t="s">
        <v>90</v>
      </c>
      <c r="M16" s="116"/>
    </row>
    <row r="17">
      <c r="A17" s="17"/>
      <c r="B17" s="87" t="s">
        <v>91</v>
      </c>
      <c r="C17" s="78" t="s">
        <v>90</v>
      </c>
      <c r="D17" s="79" t="s">
        <v>90</v>
      </c>
      <c r="E17" s="78" t="s">
        <v>90</v>
      </c>
      <c r="F17" s="79" t="s">
        <v>90</v>
      </c>
      <c r="G17" s="78" t="s">
        <v>90</v>
      </c>
      <c r="H17" s="79" t="s">
        <v>90</v>
      </c>
      <c r="I17" s="78" t="s">
        <v>90</v>
      </c>
      <c r="J17" s="79" t="s">
        <v>90</v>
      </c>
      <c r="K17" s="78" t="s">
        <v>90</v>
      </c>
      <c r="L17" s="79" t="s">
        <v>90</v>
      </c>
      <c r="M17" s="116"/>
    </row>
    <row r="18">
      <c r="A18" s="24"/>
      <c r="B18" s="87" t="s">
        <v>92</v>
      </c>
      <c r="C18" s="117" t="str">
        <f t="shared" si="15"/>
        <v/>
      </c>
      <c r="D18" s="117" t="str">
        <f t="shared" si="15"/>
        <v/>
      </c>
      <c r="E18" s="117" t="str">
        <f t="shared" si="15"/>
        <v/>
      </c>
      <c r="F18" s="117" t="str">
        <f t="shared" si="15"/>
        <v/>
      </c>
      <c r="G18" s="117" t="str">
        <f t="shared" si="15"/>
        <v/>
      </c>
      <c r="H18" s="117" t="str">
        <f t="shared" si="15"/>
        <v/>
      </c>
      <c r="I18" s="117" t="str">
        <f t="shared" si="15"/>
        <v/>
      </c>
      <c r="J18" s="117" t="str">
        <f t="shared" si="15"/>
        <v/>
      </c>
      <c r="K18" s="117" t="str">
        <f t="shared" si="15"/>
        <v/>
      </c>
      <c r="L18" s="117" t="str">
        <f t="shared" si="15"/>
        <v/>
      </c>
      <c r="M18" s="116"/>
    </row>
    <row r="19">
      <c r="A19" s="85" t="s">
        <v>70</v>
      </c>
      <c r="B19" s="87" t="s">
        <v>98</v>
      </c>
      <c r="C19" s="99" t="s">
        <v>90</v>
      </c>
      <c r="D19" s="100">
        <v>7</v>
      </c>
      <c r="E19" s="99" t="s">
        <v>90</v>
      </c>
      <c r="F19" s="100">
        <v>13</v>
      </c>
      <c r="G19" s="99" t="s">
        <v>90</v>
      </c>
      <c r="H19" s="100">
        <v>10</v>
      </c>
      <c r="I19" s="99" t="s">
        <v>90</v>
      </c>
      <c r="J19" s="100">
        <v>8</v>
      </c>
      <c r="K19" s="99" t="s">
        <v>90</v>
      </c>
      <c r="L19" s="100" t="s">
        <v>90</v>
      </c>
      <c r="M19" s="11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c r="A20" s="24"/>
      <c r="B20" s="87" t="s">
        <v>95</v>
      </c>
      <c r="C20" s="101" t="s">
        <v>90</v>
      </c>
      <c r="D20" s="102">
        <v>27.699999999999999</v>
      </c>
      <c r="E20" s="101" t="s">
        <v>90</v>
      </c>
      <c r="F20" s="102">
        <v>118.40000000000001</v>
      </c>
      <c r="G20" s="101" t="s">
        <v>90</v>
      </c>
      <c r="H20" s="102">
        <v>43</v>
      </c>
      <c r="I20" s="101" t="s">
        <v>90</v>
      </c>
      <c r="J20" s="102">
        <v>29.649999999999999</v>
      </c>
      <c r="K20" s="101" t="s">
        <v>90</v>
      </c>
      <c r="L20" s="102" t="s">
        <v>90</v>
      </c>
      <c r="M20" s="116" t="str">
        <f t="shared" ref="M20:M43" si="17">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15" customHeight="1">
      <c r="A21" s="85" t="s">
        <v>99</v>
      </c>
      <c r="B21" s="87" t="s">
        <v>98</v>
      </c>
      <c r="C21" s="99" t="s">
        <v>90</v>
      </c>
      <c r="D21" s="100">
        <v>2</v>
      </c>
      <c r="E21" s="99" t="s">
        <v>90</v>
      </c>
      <c r="F21" s="100">
        <v>2</v>
      </c>
      <c r="G21" s="99" t="s">
        <v>90</v>
      </c>
      <c r="H21" s="100">
        <v>1</v>
      </c>
      <c r="I21" s="99" t="s">
        <v>90</v>
      </c>
      <c r="J21" s="100">
        <v>1</v>
      </c>
      <c r="K21" s="99" t="s">
        <v>90</v>
      </c>
      <c r="L21" s="100" t="s">
        <v>90</v>
      </c>
      <c r="M21" s="116" t="str">
        <f t="shared" si="17"/>
        <v xml:space="preserve">Nombres attendus !</v>
      </c>
    </row>
    <row r="22">
      <c r="A22" s="24"/>
      <c r="B22" s="87" t="s">
        <v>95</v>
      </c>
      <c r="C22" s="101" t="s">
        <v>90</v>
      </c>
      <c r="D22" s="102">
        <v>10</v>
      </c>
      <c r="E22" s="101" t="s">
        <v>90</v>
      </c>
      <c r="F22" s="102">
        <v>14</v>
      </c>
      <c r="G22" s="101" t="s">
        <v>90</v>
      </c>
      <c r="H22" s="102">
        <v>11</v>
      </c>
      <c r="I22" s="101" t="s">
        <v>90</v>
      </c>
      <c r="J22" s="102">
        <v>11</v>
      </c>
      <c r="K22" s="101" t="s">
        <v>90</v>
      </c>
      <c r="L22" s="102" t="s">
        <v>90</v>
      </c>
      <c r="M22" s="116" t="str">
        <f t="shared" si="17"/>
        <v xml:space="preserve">Nombres attendus !</v>
      </c>
    </row>
    <row r="23" ht="15" customHeight="1">
      <c r="A23" s="85" t="s">
        <v>107</v>
      </c>
      <c r="B23" s="87" t="s">
        <v>89</v>
      </c>
      <c r="C23" s="106"/>
      <c r="D23" s="107"/>
      <c r="E23" s="107"/>
      <c r="F23" s="107"/>
      <c r="G23" s="107"/>
      <c r="H23" s="107"/>
      <c r="I23" s="107"/>
      <c r="J23" s="107"/>
      <c r="K23" s="107"/>
      <c r="L23" s="108"/>
      <c r="M23" s="116" t="str">
        <f t="shared" si="17"/>
        <v xml:space="preserve">Encore 8 cellule(s) requise(s)</v>
      </c>
    </row>
    <row r="24">
      <c r="A24" s="17"/>
      <c r="B24" s="87" t="s">
        <v>91</v>
      </c>
      <c r="C24" s="109"/>
      <c r="D24" s="110"/>
      <c r="E24" s="110"/>
      <c r="F24" s="110"/>
      <c r="G24" s="110"/>
      <c r="H24" s="110"/>
      <c r="I24" s="110"/>
      <c r="J24" s="110"/>
      <c r="K24" s="110"/>
      <c r="L24" s="111"/>
      <c r="M24" s="116" t="str">
        <f t="shared" si="17"/>
        <v xml:space="preserve">Encore 8 cellule(s) requise(s)</v>
      </c>
    </row>
    <row r="25">
      <c r="A25" s="24"/>
      <c r="B25" s="87" t="s">
        <v>92</v>
      </c>
      <c r="C25" s="109"/>
      <c r="D25" s="110"/>
      <c r="E25" s="110"/>
      <c r="F25" s="110"/>
      <c r="G25" s="110"/>
      <c r="H25" s="110"/>
      <c r="I25" s="110"/>
      <c r="J25" s="110"/>
      <c r="K25" s="110"/>
      <c r="L25" s="111"/>
      <c r="M25" s="116" t="str">
        <f t="shared" si="17"/>
        <v/>
      </c>
    </row>
    <row r="26">
      <c r="A26" s="85" t="s">
        <v>73</v>
      </c>
      <c r="B26" s="87" t="s">
        <v>89</v>
      </c>
      <c r="C26" s="109"/>
      <c r="D26" s="110"/>
      <c r="E26" s="110"/>
      <c r="F26" s="110"/>
      <c r="G26" s="110"/>
      <c r="H26" s="110"/>
      <c r="I26" s="110"/>
      <c r="J26" s="110"/>
      <c r="K26" s="110"/>
      <c r="L26" s="111"/>
      <c r="M26" s="116" t="str">
        <f t="shared" si="17"/>
        <v xml:space="preserve">Encore 8 cellule(s) requise(s)</v>
      </c>
    </row>
    <row r="27">
      <c r="A27" s="17"/>
      <c r="B27" s="87" t="s">
        <v>91</v>
      </c>
      <c r="C27" s="109"/>
      <c r="D27" s="110"/>
      <c r="E27" s="110"/>
      <c r="F27" s="110"/>
      <c r="G27" s="110"/>
      <c r="H27" s="110"/>
      <c r="I27" s="110"/>
      <c r="J27" s="110"/>
      <c r="K27" s="110"/>
      <c r="L27" s="111"/>
      <c r="M27" s="116" t="str">
        <f t="shared" si="17"/>
        <v xml:space="preserve">Encore 8 cellule(s) requise(s)</v>
      </c>
    </row>
    <row r="28">
      <c r="A28" s="24"/>
      <c r="B28" s="87" t="s">
        <v>92</v>
      </c>
      <c r="C28" s="113"/>
      <c r="D28" s="114"/>
      <c r="E28" s="114"/>
      <c r="F28" s="114"/>
      <c r="G28" s="114"/>
      <c r="H28" s="114"/>
      <c r="I28" s="114"/>
      <c r="J28" s="114"/>
      <c r="K28" s="114"/>
      <c r="L28" s="115"/>
      <c r="M28" s="116" t="str">
        <f t="shared" si="17"/>
        <v/>
      </c>
    </row>
    <row r="29">
      <c r="A29" s="118" t="s">
        <v>74</v>
      </c>
      <c r="B29" s="3"/>
      <c r="C29" s="3"/>
      <c r="D29" s="3"/>
      <c r="E29" s="3"/>
      <c r="F29" s="3"/>
      <c r="G29" s="3"/>
      <c r="H29" s="3"/>
      <c r="I29" s="3"/>
      <c r="J29" s="3"/>
      <c r="K29" s="3"/>
      <c r="L29" s="3"/>
      <c r="M29" s="116" t="str">
        <f t="shared" si="17"/>
        <v/>
      </c>
    </row>
    <row r="30" ht="15" customHeight="1">
      <c r="A30" s="89" t="s">
        <v>75</v>
      </c>
      <c r="B30" s="86" t="s">
        <v>89</v>
      </c>
      <c r="C30" s="106"/>
      <c r="D30" s="107"/>
      <c r="E30" s="107"/>
      <c r="F30" s="107"/>
      <c r="G30" s="107"/>
      <c r="H30" s="107"/>
      <c r="I30" s="107"/>
      <c r="J30" s="107"/>
      <c r="K30" s="107"/>
      <c r="L30" s="108"/>
      <c r="M30" s="116" t="str">
        <f t="shared" si="17"/>
        <v xml:space="preserve">Encore 8 cellule(s) requise(s)</v>
      </c>
    </row>
    <row r="31">
      <c r="A31" s="17"/>
      <c r="B31" s="87" t="s">
        <v>91</v>
      </c>
      <c r="C31" s="109"/>
      <c r="D31" s="110"/>
      <c r="E31" s="110"/>
      <c r="F31" s="110"/>
      <c r="G31" s="110"/>
      <c r="H31" s="110"/>
      <c r="I31" s="110"/>
      <c r="J31" s="110"/>
      <c r="K31" s="110"/>
      <c r="L31" s="111"/>
      <c r="M31" s="116" t="str">
        <f t="shared" si="17"/>
        <v xml:space="preserve">Encore 8 cellule(s) requise(s)</v>
      </c>
    </row>
    <row r="32">
      <c r="A32" s="24"/>
      <c r="B32" s="87" t="s">
        <v>92</v>
      </c>
      <c r="C32" s="109"/>
      <c r="D32" s="110"/>
      <c r="E32" s="110"/>
      <c r="F32" s="110"/>
      <c r="G32" s="110"/>
      <c r="H32" s="110"/>
      <c r="I32" s="110"/>
      <c r="J32" s="110"/>
      <c r="K32" s="110"/>
      <c r="L32" s="111"/>
      <c r="M32" s="116" t="str">
        <f t="shared" si="17"/>
        <v/>
      </c>
    </row>
    <row r="33" ht="15" customHeight="1">
      <c r="A33" s="85" t="s">
        <v>76</v>
      </c>
      <c r="B33" s="86" t="s">
        <v>89</v>
      </c>
      <c r="C33" s="109"/>
      <c r="D33" s="110"/>
      <c r="E33" s="110"/>
      <c r="F33" s="110"/>
      <c r="G33" s="110"/>
      <c r="H33" s="110"/>
      <c r="I33" s="110"/>
      <c r="J33" s="110"/>
      <c r="K33" s="110"/>
      <c r="L33" s="111"/>
      <c r="M33" s="116" t="str">
        <f t="shared" si="17"/>
        <v xml:space="preserve">Encore 8 cellule(s) requise(s)</v>
      </c>
    </row>
    <row r="34">
      <c r="A34" s="17"/>
      <c r="B34" s="87" t="s">
        <v>91</v>
      </c>
      <c r="C34" s="109"/>
      <c r="D34" s="110"/>
      <c r="E34" s="110"/>
      <c r="F34" s="110"/>
      <c r="G34" s="110"/>
      <c r="H34" s="110"/>
      <c r="I34" s="110"/>
      <c r="J34" s="110"/>
      <c r="K34" s="110"/>
      <c r="L34" s="111"/>
      <c r="M34" s="116" t="str">
        <f t="shared" si="17"/>
        <v xml:space="preserve">Encore 8 cellule(s) requise(s)</v>
      </c>
    </row>
    <row r="35">
      <c r="A35" s="24"/>
      <c r="B35" s="87" t="s">
        <v>92</v>
      </c>
      <c r="C35" s="113"/>
      <c r="D35" s="114"/>
      <c r="E35" s="114"/>
      <c r="F35" s="114"/>
      <c r="G35" s="114"/>
      <c r="H35" s="114"/>
      <c r="I35" s="114"/>
      <c r="J35" s="114"/>
      <c r="K35" s="114"/>
      <c r="L35" s="115"/>
      <c r="M35" s="116" t="str">
        <f t="shared" si="17"/>
        <v/>
      </c>
    </row>
    <row r="36">
      <c r="A36" s="118" t="s">
        <v>45</v>
      </c>
      <c r="B36" s="3"/>
      <c r="C36" s="3"/>
      <c r="D36" s="3"/>
      <c r="E36" s="3"/>
      <c r="F36" s="3"/>
      <c r="G36" s="3"/>
      <c r="H36" s="3"/>
      <c r="I36" s="3"/>
      <c r="J36" s="3"/>
      <c r="K36" s="3"/>
      <c r="L36" s="3"/>
      <c r="M36" s="116" t="str">
        <f t="shared" si="17"/>
        <v/>
      </c>
    </row>
    <row r="37" ht="15" customHeight="1">
      <c r="A37" s="89" t="s">
        <v>77</v>
      </c>
      <c r="B37" s="86" t="s">
        <v>89</v>
      </c>
      <c r="C37" s="73" t="s">
        <v>90</v>
      </c>
      <c r="D37" s="74">
        <v>3</v>
      </c>
      <c r="E37" s="73" t="s">
        <v>90</v>
      </c>
      <c r="F37" s="74">
        <v>13</v>
      </c>
      <c r="G37" s="73" t="s">
        <v>90</v>
      </c>
      <c r="H37" s="74">
        <v>64</v>
      </c>
      <c r="I37" s="73" t="s">
        <v>90</v>
      </c>
      <c r="J37" s="74">
        <v>17</v>
      </c>
      <c r="K37" s="73" t="s">
        <v>90</v>
      </c>
      <c r="L37" s="74" t="s">
        <v>90</v>
      </c>
      <c r="M37" s="116" t="str">
        <f t="shared" si="17"/>
        <v xml:space="preserve">Nombres attendus !</v>
      </c>
    </row>
    <row r="38">
      <c r="A38" s="17"/>
      <c r="B38" s="87" t="s">
        <v>91</v>
      </c>
      <c r="C38" s="78" t="s">
        <v>90</v>
      </c>
      <c r="D38" s="79">
        <v>19</v>
      </c>
      <c r="E38" s="78" t="s">
        <v>90</v>
      </c>
      <c r="F38" s="79">
        <v>38</v>
      </c>
      <c r="G38" s="78" t="s">
        <v>90</v>
      </c>
      <c r="H38" s="79">
        <v>176</v>
      </c>
      <c r="I38" s="78" t="s">
        <v>90</v>
      </c>
      <c r="J38" s="79">
        <v>55</v>
      </c>
      <c r="K38" s="78" t="s">
        <v>90</v>
      </c>
      <c r="L38" s="79" t="s">
        <v>90</v>
      </c>
      <c r="M38" s="116" t="str">
        <f t="shared" si="17"/>
        <v xml:space="preserve">Nombres attendus !</v>
      </c>
    </row>
    <row r="39">
      <c r="A39" s="24"/>
      <c r="B39" s="87" t="s">
        <v>92</v>
      </c>
      <c r="C39" s="117" t="str">
        <f t="shared" si="15"/>
        <v/>
      </c>
      <c r="D39" s="117">
        <f t="shared" si="15"/>
        <v>0.15789473684210525</v>
      </c>
      <c r="E39" s="117" t="str">
        <f t="shared" si="15"/>
        <v/>
      </c>
      <c r="F39" s="117">
        <f t="shared" si="15"/>
        <v>0.34210526315789475</v>
      </c>
      <c r="G39" s="117" t="str">
        <f t="shared" si="15"/>
        <v/>
      </c>
      <c r="H39" s="117">
        <f t="shared" si="15"/>
        <v>0.36363636363636365</v>
      </c>
      <c r="I39" s="117" t="str">
        <f t="shared" si="15"/>
        <v/>
      </c>
      <c r="J39" s="117">
        <f t="shared" si="15"/>
        <v>0.30909090909090908</v>
      </c>
      <c r="K39" s="117" t="str">
        <f t="shared" si="15"/>
        <v/>
      </c>
      <c r="L39" s="117" t="str">
        <f t="shared" si="15"/>
        <v/>
      </c>
      <c r="M39" s="116" t="str">
        <f t="shared" si="17"/>
        <v/>
      </c>
    </row>
    <row r="40">
      <c r="A40" s="89" t="s">
        <v>108</v>
      </c>
      <c r="B40" s="86" t="s">
        <v>109</v>
      </c>
      <c r="C40" s="106"/>
      <c r="D40" s="107"/>
      <c r="E40" s="107"/>
      <c r="F40" s="107"/>
      <c r="G40" s="107"/>
      <c r="H40" s="107"/>
      <c r="I40" s="107"/>
      <c r="J40" s="107"/>
      <c r="K40" s="107"/>
      <c r="L40" s="108"/>
      <c r="M40" s="116" t="str">
        <f t="shared" si="17"/>
        <v xml:space="preserve">Encore 8 cellule(s) requise(s)</v>
      </c>
    </row>
    <row r="41" ht="15" customHeight="1">
      <c r="A41" s="85" t="s">
        <v>79</v>
      </c>
      <c r="B41" s="86" t="s">
        <v>89</v>
      </c>
      <c r="C41" s="109"/>
      <c r="D41" s="110"/>
      <c r="E41" s="110"/>
      <c r="F41" s="110"/>
      <c r="G41" s="110"/>
      <c r="H41" s="110"/>
      <c r="I41" s="110"/>
      <c r="J41" s="110"/>
      <c r="K41" s="110"/>
      <c r="L41" s="111"/>
      <c r="M41" s="116" t="str">
        <f t="shared" si="17"/>
        <v xml:space="preserve">Encore 8 cellule(s) requise(s)</v>
      </c>
    </row>
    <row r="42">
      <c r="A42" s="17"/>
      <c r="B42" s="87" t="s">
        <v>91</v>
      </c>
      <c r="C42" s="109"/>
      <c r="D42" s="110"/>
      <c r="E42" s="110"/>
      <c r="F42" s="110"/>
      <c r="G42" s="110"/>
      <c r="H42" s="110"/>
      <c r="I42" s="110"/>
      <c r="J42" s="110"/>
      <c r="K42" s="110"/>
      <c r="L42" s="111"/>
      <c r="M42" s="116" t="str">
        <f t="shared" si="17"/>
        <v xml:space="preserve">Encore 8 cellule(s) requise(s)</v>
      </c>
    </row>
    <row r="43">
      <c r="A43" s="24"/>
      <c r="B43" s="87" t="s">
        <v>92</v>
      </c>
      <c r="C43" s="109"/>
      <c r="D43" s="110"/>
      <c r="E43" s="110"/>
      <c r="F43" s="110"/>
      <c r="G43" s="110"/>
      <c r="H43" s="110"/>
      <c r="I43" s="110"/>
      <c r="J43" s="110"/>
      <c r="K43" s="110"/>
      <c r="L43" s="111"/>
      <c r="M43" s="116" t="str">
        <f t="shared" si="17"/>
        <v/>
      </c>
    </row>
  </sheetData>
  <sheetProtection autoFilter="1" deleteColumns="1" deleteRows="1" formatCells="1" formatColumns="1" formatRows="1" insertColumns="1" insertHyperlinks="1" insertRows="1" objects="0" pivotTables="1" scenarios="0" selectLockedCells="1" sheet="1" sort="1"/>
  <mergeCells count="21">
    <mergeCell ref="C1:D1"/>
    <mergeCell ref="E1:F1"/>
    <mergeCell ref="G1:H1"/>
    <mergeCell ref="I1:J1"/>
    <mergeCell ref="K1:L1"/>
    <mergeCell ref="A3:L3"/>
    <mergeCell ref="A4:A6"/>
    <mergeCell ref="A7:A9"/>
    <mergeCell ref="A10:A12"/>
    <mergeCell ref="A13:A15"/>
    <mergeCell ref="A16:A18"/>
    <mergeCell ref="A19:A20"/>
    <mergeCell ref="A21:A22"/>
    <mergeCell ref="A23:A25"/>
    <mergeCell ref="A26:A28"/>
    <mergeCell ref="A29:L29"/>
    <mergeCell ref="A30:A32"/>
    <mergeCell ref="A33:A35"/>
    <mergeCell ref="A36:L36"/>
    <mergeCell ref="A37:A39"/>
    <mergeCell ref="A41:A43"/>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ONLYOFFICE/7.0.1.37</Application>
  <DocSecurity>0</DocSecurity>
  <HyperlinksChanged>false</HyperlinksChanged>
  <LinksUpToDate>false</LinksUpToDate>
  <ScaleCrop>false</ScaleCrop>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fdebarre</cp:lastModifiedBy>
  <cp:revision>1</cp:revision>
  <dcterms:created xsi:type="dcterms:W3CDTF">2021-03-24T14:12:08Z</dcterms:created>
  <dcterms:modified xsi:type="dcterms:W3CDTF">2026-02-27T06:57:50Z</dcterms:modified>
</cp:coreProperties>
</file>